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60" windowWidth="19440" windowHeight="12720" tabRatio="687"/>
  </bookViews>
  <sheets>
    <sheet name="Presentación" sheetId="6" r:id="rId1"/>
    <sheet name="Marzo 2016 - Individual" sheetId="2" r:id="rId2"/>
    <sheet name="Junio 2016 - Individual" sheetId="3" r:id="rId3"/>
    <sheet name="Junio 2016 - Consolidado" sheetId="4" r:id="rId4"/>
    <sheet name="Septiembre 2016 - Individual" sheetId="5" r:id="rId5"/>
    <sheet name="Diciembre 2016 - Individual" sheetId="7" r:id="rId6"/>
    <sheet name="Diciembre 2016 - Consolidado" sheetId="8" r:id="rId7"/>
  </sheets>
  <calcPr calcId="125725"/>
</workbook>
</file>

<file path=xl/calcChain.xml><?xml version="1.0" encoding="utf-8"?>
<calcChain xmlns="http://schemas.openxmlformats.org/spreadsheetml/2006/main">
  <c r="T10" i="8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6"/>
  <c r="T57"/>
  <c r="T9"/>
  <c r="BP10" i="7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9"/>
  <c r="T10" i="4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6"/>
  <c r="T57"/>
  <c r="T9"/>
  <c r="BP10" i="3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9"/>
  <c r="BP45" i="2"/>
  <c r="BP44"/>
  <c r="BP43"/>
  <c r="BP42"/>
  <c r="BP41"/>
  <c r="BP40"/>
  <c r="BP39"/>
  <c r="BP38"/>
  <c r="BP37"/>
  <c r="BP36"/>
  <c r="BP35"/>
  <c r="BP34"/>
  <c r="BP33"/>
  <c r="BP32"/>
  <c r="BP31"/>
  <c r="BP30"/>
  <c r="BP29"/>
  <c r="BP28"/>
  <c r="BP27"/>
  <c r="BP26"/>
  <c r="BP25"/>
  <c r="BP24"/>
  <c r="BP23"/>
  <c r="BP22"/>
  <c r="BP21"/>
  <c r="BP20"/>
  <c r="BP19"/>
  <c r="BP18"/>
  <c r="BP17"/>
  <c r="BP16"/>
  <c r="BP15"/>
  <c r="BP14"/>
  <c r="BP13"/>
  <c r="BP12"/>
  <c r="BP11"/>
  <c r="BP10"/>
  <c r="BP9"/>
</calcChain>
</file>

<file path=xl/sharedStrings.xml><?xml version="1.0" encoding="utf-8"?>
<sst xmlns="http://schemas.openxmlformats.org/spreadsheetml/2006/main" count="1117" uniqueCount="365">
  <si>
    <t>ESTADOS FINANCIEROS PÚBLICOS DE LAS COOPERATIVAS DE CRÉDITO</t>
  </si>
  <si>
    <r>
      <t xml:space="preserve">Este libro contiene la agregación de las </t>
    </r>
    <r>
      <rPr>
        <b/>
        <sz val="11"/>
        <color theme="1"/>
        <rFont val="Arial"/>
        <family val="2"/>
      </rPr>
      <t>Cuentas de Pérdidas y Ganancias</t>
    </r>
    <r>
      <rPr>
        <sz val="11"/>
        <color theme="1"/>
        <rFont val="Arial"/>
        <family val="2"/>
      </rPr>
      <t xml:space="preserve"> de las entidades que conforman el sector de las cooperativas de crédito, que  han sido formulados aplicando las Normas de Información Financiera Pública de la Circular 4/2004 del Banco de España, de 22 de diciembre.</t>
    </r>
  </si>
  <si>
    <t xml:space="preserve">La información que  contiene este libro es: </t>
  </si>
  <si>
    <t>CUENTA DE PÉRDIDAS Y GANANCIAS</t>
  </si>
  <si>
    <t>Periodo:</t>
  </si>
  <si>
    <t>1 enero 2016 a 31 marzo 2016</t>
  </si>
  <si>
    <t>ES3001</t>
  </si>
  <si>
    <t>ES3005</t>
  </si>
  <si>
    <t>ES3007</t>
  </si>
  <si>
    <t>ES3008</t>
  </si>
  <si>
    <t>ES3009</t>
  </si>
  <si>
    <t>ES3016</t>
  </si>
  <si>
    <t>ES3017</t>
  </si>
  <si>
    <t>ES3018</t>
  </si>
  <si>
    <t>ES3020</t>
  </si>
  <si>
    <t>ES3023</t>
  </si>
  <si>
    <t>ES3025</t>
  </si>
  <si>
    <t>ES3029</t>
  </si>
  <si>
    <t>ES3035</t>
  </si>
  <si>
    <t>ES3045</t>
  </si>
  <si>
    <t>ES3058</t>
  </si>
  <si>
    <t>ES3059</t>
  </si>
  <si>
    <t>ES3060</t>
  </si>
  <si>
    <t>ES3067</t>
  </si>
  <si>
    <t>ES3070</t>
  </si>
  <si>
    <t>ES3076</t>
  </si>
  <si>
    <t>ES3080</t>
  </si>
  <si>
    <t>ES3081</t>
  </si>
  <si>
    <t>ES3085</t>
  </si>
  <si>
    <t>ES3089</t>
  </si>
  <si>
    <t>ES3095</t>
  </si>
  <si>
    <t>ES3096</t>
  </si>
  <si>
    <t>ES3098</t>
  </si>
  <si>
    <t>ES3102</t>
  </si>
  <si>
    <t>ES3104</t>
  </si>
  <si>
    <t>ES3105</t>
  </si>
  <si>
    <t>ES3110</t>
  </si>
  <si>
    <t>ES3111</t>
  </si>
  <si>
    <t>ES3112</t>
  </si>
  <si>
    <t>ES3113</t>
  </si>
  <si>
    <t>ES3115</t>
  </si>
  <si>
    <t>ES3117</t>
  </si>
  <si>
    <t>ES3118</t>
  </si>
  <si>
    <t>ES3119</t>
  </si>
  <si>
    <t>ES3121</t>
  </si>
  <si>
    <t>ES3123</t>
  </si>
  <si>
    <t>ES3127</t>
  </si>
  <si>
    <t>ES3130</t>
  </si>
  <si>
    <t>ES3134</t>
  </si>
  <si>
    <t>ES3135</t>
  </si>
  <si>
    <t>ES3138</t>
  </si>
  <si>
    <t>ES3140</t>
  </si>
  <si>
    <t>ES3144</t>
  </si>
  <si>
    <t>ES3150</t>
  </si>
  <si>
    <t>ES3152</t>
  </si>
  <si>
    <t>ES3157</t>
  </si>
  <si>
    <t>ES3159</t>
  </si>
  <si>
    <t>ES3160</t>
  </si>
  <si>
    <t>ES3162</t>
  </si>
  <si>
    <t>ES3165</t>
  </si>
  <si>
    <t>ES3166</t>
  </si>
  <si>
    <t>ES3174</t>
  </si>
  <si>
    <t>ES3179</t>
  </si>
  <si>
    <t>ES3183</t>
  </si>
  <si>
    <t>ES3186</t>
  </si>
  <si>
    <t>ES3187</t>
  </si>
  <si>
    <t>ES3190</t>
  </si>
  <si>
    <t>ES3191</t>
  </si>
  <si>
    <t>Caja Rural de Almendralejo, S.C.C.</t>
  </si>
  <si>
    <t>Caja Rural Central, S.C.C.</t>
  </si>
  <si>
    <t>Caja Rural de Gijón, C.C.</t>
  </si>
  <si>
    <t>Caja Rural de Navarra, S.C.C.</t>
  </si>
  <si>
    <t>Caja Rural de Extremadura, S.C.C.</t>
  </si>
  <si>
    <t>Caja Rural de Salamanca, S.C.C.</t>
  </si>
  <si>
    <t>Caja Rural de Soria, S.C.C.</t>
  </si>
  <si>
    <t>Caja Rural Regional San Agustín de Fuente Álamo Murcia, S.C.C.</t>
  </si>
  <si>
    <t>Caja Rural de Utrera, S.C.A.C.</t>
  </si>
  <si>
    <t>Caja Rural de Granada, S.C.C.</t>
  </si>
  <si>
    <t>Caixa de Crèdit dels Enginyers-Caja de Crédito de los Ingenieros, S.C.C.</t>
  </si>
  <si>
    <t>Caja de Crédito de Petrel, Caja Rural, C.C.V.</t>
  </si>
  <si>
    <t>Caja Laboral Popular, C.C.</t>
  </si>
  <si>
    <t>Caixa Rural Altea, C.C.V.</t>
  </si>
  <si>
    <t>Cajas Rurales Unidas, S.C.C.</t>
  </si>
  <si>
    <t>Caja Rural de Asturias, S.C.C.</t>
  </si>
  <si>
    <t>Caja Rural de Burgos, Fuentepelayo, Segovia y Castelldans, S.C.C.</t>
  </si>
  <si>
    <t>Caja Rural de Jaén, Barcelona y Madrid, S.C.C.</t>
  </si>
  <si>
    <t>Caixa Rural Galega, S.C.C.L.G.</t>
  </si>
  <si>
    <t>Cajasiete, Caja Rural, S.C.C.</t>
  </si>
  <si>
    <t>Caja Rural de Teruel, S.C.C.</t>
  </si>
  <si>
    <t>Caja Rural de Castilla la Mancha, S.C.C.</t>
  </si>
  <si>
    <t>Caja Rural de Zamora, C.C.</t>
  </si>
  <si>
    <t>Caja Rural de Baena Nuestra Señora de Guadalupe, S.C.C.A.</t>
  </si>
  <si>
    <t>Caja Rural San Roque de Almenara, S.C.C.V.</t>
  </si>
  <si>
    <t>Caixa Rural de L'Alcúdia, S.C.V.C.</t>
  </si>
  <si>
    <t>Caja Rural Nuestra Señora del Rosario, S.C.A.C.</t>
  </si>
  <si>
    <t>Caixa Rural Sant Vicent Ferrer de la Vall d'Uixó, C.C.V.</t>
  </si>
  <si>
    <t>Caja Rural de Cañete de las Torres Nuestra Señora del Campo, S.C.A.C.</t>
  </si>
  <si>
    <t>Caixa Rural de Callosa d'en Sarrià, C.C.V.</t>
  </si>
  <si>
    <t>Caja Rural Católico Agraria, S.C.C.V.</t>
  </si>
  <si>
    <t>Caixa Rural La Vall San Isidro, S.C.C.V.</t>
  </si>
  <si>
    <t>Caja Rural San José de Burriana, S.C.C.V.</t>
  </si>
  <si>
    <t>Caja Rural San José de Alcora, S.C.C.V.</t>
  </si>
  <si>
    <t>Caja Rural Nuestra Madre del Sol, S.C.A.C.</t>
  </si>
  <si>
    <t>Caixa Rural d'Algemesí, S.C.V.C.</t>
  </si>
  <si>
    <t>Caixa Rural Torrent, C.C.V.</t>
  </si>
  <si>
    <t>Caja Rural San Jaime de Alquerías Niño Perdido, S.C.C.V.</t>
  </si>
  <si>
    <t>Caja Rural de Cheste, S.C.C.</t>
  </si>
  <si>
    <t>Caixa Rural de Turís, C.C.V.</t>
  </si>
  <si>
    <t>Caja Rural de Casas Ibáñez, S.C.C. de C-LM</t>
  </si>
  <si>
    <t>Caja Rural San José de Almassora, S.C.C.V.</t>
  </si>
  <si>
    <t>Caja Rural Nuestra Señora de la Esperanza de Onda, S.C.C.V.</t>
  </si>
  <si>
    <t>Caja Rural San José de Nules, S.C.C.V.</t>
  </si>
  <si>
    <t>Ruralnostra, S.C.C.V.</t>
  </si>
  <si>
    <t>Caja Rural de Guissona, S.C.C.</t>
  </si>
  <si>
    <t>Caja Rural de Villamalea, S.C.C.A. de C-LM</t>
  </si>
  <si>
    <t>Caja Rural de Albal, C.C.V.</t>
  </si>
  <si>
    <t>Caja Rural de Villar, C.C.V.</t>
  </si>
  <si>
    <t>Caja Rural La Junquera de Chilches, S.C.C.V.</t>
  </si>
  <si>
    <t>Caixa Popular-Caixa Rural, S.C.C.V.</t>
  </si>
  <si>
    <t>Caixa Rural Sant Josep de Vilavella, S.C.C.V.</t>
  </si>
  <si>
    <t>Caixa Rural de Benicarló, S.C.C.V.</t>
  </si>
  <si>
    <t>Caja Rural San Isidro de Vilafamés, S.C.C.V.</t>
  </si>
  <si>
    <t>Caixa Rural Les Coves de Vinromà, S.C.C.V.</t>
  </si>
  <si>
    <t>Caixa Rural de Vinaròs, S.C.C.V.</t>
  </si>
  <si>
    <t>Caja Rural de Alginet, S.C.C.V.</t>
  </si>
  <si>
    <t>Caja de Arquitectos, S.C.C.</t>
  </si>
  <si>
    <t>Caixa Rural de Albalat dels Sorells, C.C.V.</t>
  </si>
  <si>
    <t>Caja Rural del Sur, S.C.C.</t>
  </si>
  <si>
    <t>Caja Rural de Albacete, Ciudad Real y Cuenca, S.C.C.</t>
  </si>
  <si>
    <t>Caja Rural de Aragón, S.C.C.</t>
  </si>
  <si>
    <t>TOTAL SECTOR COOPERATIVAS DE CRÉDITO</t>
  </si>
  <si>
    <t>2016-01-01 - 2016-03-31</t>
  </si>
  <si>
    <t>Intereses y rendimientos asimilados</t>
  </si>
  <si>
    <t>Intereses y cargas asimiladas</t>
  </si>
  <si>
    <t>Remuneración de capital reembolsable a la vista ( solo Cooperativas de crédito)</t>
  </si>
  <si>
    <t>MARGEN DE INTERESES</t>
  </si>
  <si>
    <t>Rendimiento de instrumento de capital</t>
  </si>
  <si>
    <t>Comisiones percibidas</t>
  </si>
  <si>
    <t>Comisiones pagadas</t>
  </si>
  <si>
    <t>Resultado de operaciones financieras (neto)</t>
  </si>
  <si>
    <t>Cartera de negociación</t>
  </si>
  <si>
    <t>Otros Instrumentos financieros a valor razonable con cambios en pérdidas y ganancias</t>
  </si>
  <si>
    <t>Instrumentos  financieros no valorados a valor razonable con cambios en pérdidas y ganacias</t>
  </si>
  <si>
    <t>Otros</t>
  </si>
  <si>
    <t>Diferencias de cambio (neto)</t>
  </si>
  <si>
    <t>Otros productos de explotación</t>
  </si>
  <si>
    <t>Otras cargas de explotación</t>
  </si>
  <si>
    <t>MARGEN BRUTO</t>
  </si>
  <si>
    <t>Gastos de administración</t>
  </si>
  <si>
    <t>Gastos de personal</t>
  </si>
  <si>
    <t>Otros gastos generales de administración</t>
  </si>
  <si>
    <t>Amortización</t>
  </si>
  <si>
    <t>Dotaciones a provisiones (neto)</t>
  </si>
  <si>
    <t>Pérdidas por deterioro de activos financieros (neto)</t>
  </si>
  <si>
    <t>Inversiones crediticias</t>
  </si>
  <si>
    <t>Otros instrumentos  financieros no valorados a valor razonable con cambios en pérdidas y ganacias</t>
  </si>
  <si>
    <t>RESULTADO DE LA ACTIVIDAD DE EXPLOTACIÓN</t>
  </si>
  <si>
    <t>Pérdidas por deterioro del resto de activos (neto)</t>
  </si>
  <si>
    <t>Fondo de comercio y otro activo intangible</t>
  </si>
  <si>
    <t>Otros activos</t>
  </si>
  <si>
    <t>Ganancias (pérdidas) en la baja de activos no clasificados como no corrientes en venta</t>
  </si>
  <si>
    <t>Diferencia negativa en combinaciones de negocio</t>
  </si>
  <si>
    <t>Ganancias (pérdidas) de activos no corrientes en venta no clasificados como operaciones interrumpidas</t>
  </si>
  <si>
    <t>RESULTADO ANTES DE IMPUESTOS</t>
  </si>
  <si>
    <t>Impuesto sobre beneficios</t>
  </si>
  <si>
    <t>Dotación obligatoria a obras y fondos sociales (sólo Cajas de Ahorros y Cooperativas de Crédito)</t>
  </si>
  <si>
    <t>RESULTADO DEL EJERCICIO PROCEDENTE DE OPERACIONES CONTINUADAS</t>
  </si>
  <si>
    <t>Resultado de operaciones interrumpidas (neto)</t>
  </si>
  <si>
    <t>RESULTADO DEL EJERCICIO</t>
  </si>
  <si>
    <t>CUENTA DE PÉRDIDAS Y GANANCIAS INDIVIDUAL</t>
  </si>
  <si>
    <t>Periodo declarado: 2016-06-30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</si>
  <si>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</si>
  <si>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</si>
  <si>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</si>
  <si>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</si>
  <si>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</si>
  <si>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</si>
  <si>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</si>
  <si>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</si>
  <si>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</si>
  <si>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</si>
  <si>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</si>
  <si>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</si>
  <si>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</si>
  <si>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</si>
  <si>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</si>
  <si>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</si>
  <si>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</si>
  <si>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</si>
  <si>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</si>
  <si>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</si>
  <si>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</si>
  <si>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</si>
  <si>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</si>
  <si>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</si>
  <si>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</si>
  <si>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</si>
  <si>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</si>
  <si>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</si>
  <si>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</si>
  <si>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</si>
  <si>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</si>
  <si>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</si>
  <si>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</si>
  <si>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</si>
  <si>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</si>
  <si>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</si>
  <si>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</si>
  <si>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</si>
  <si>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</si>
  <si>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</si>
  <si>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</si>
  <si>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</si>
  <si>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</si>
  <si>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</si>
  <si>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</si>
  <si>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</si>
  <si>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</si>
  <si>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</si>
  <si>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</si>
  <si>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</si>
  <si>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</si>
  <si>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</si>
  <si>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</si>
  <si>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</si>
  <si>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</si>
  <si>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</si>
  <si>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</si>
  <si>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3183</t>
  </si>
  <si>
    <t>3186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</si>
  <si>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</si>
  <si>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</si>
  <si>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</si>
  <si>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</si>
  <si>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</si>
  <si>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</si>
  <si>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</si>
  <si>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</si>
  <si>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</si>
  <si>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</si>
  <si>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</si>
  <si>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</si>
  <si>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</si>
  <si>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</si>
  <si>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</si>
  <si>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</si>
  <si>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</si>
  <si>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</si>
  <si>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</si>
  <si>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</si>
  <si>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</si>
  <si>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</si>
  <si>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</si>
  <si>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</si>
  <si>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3081 - CAJA R. DE CASTILLA-LA MANCHA, S.C.C.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</si>
  <si>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</si>
  <si>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</si>
  <si>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</si>
  <si>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</si>
  <si>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3098 - CAJA R. NTRA. SRA. DEL ROSARIO, S.C.A.C.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</si>
  <si>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</si>
  <si>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</si>
  <si>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</si>
  <si>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</si>
  <si>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</si>
  <si>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</si>
  <si>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</si>
  <si>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</si>
  <si>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</si>
  <si>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</si>
  <si>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</si>
  <si>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</si>
  <si>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</si>
  <si>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</si>
  <si>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</si>
  <si>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</si>
  <si>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</si>
  <si>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</si>
  <si>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</si>
  <si>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</si>
  <si>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</si>
  <si>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</si>
  <si>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</si>
  <si>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</si>
  <si>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</si>
  <si>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</si>
  <si>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</si>
  <si>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</si>
  <si>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</si>
  <si>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</si>
  <si>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3183 - CAJA DE ARQUITECTOS S.C.C.</t>
  </si>
  <si>
    <t>3186 - CAIXA R. ALBALAT DELS SORELLS, C.C.V.</t>
  </si>
  <si>
    <t>3187 - CAJA R. DEL SUR, S. COOP. DE CREDITO</t>
  </si>
  <si>
    <t>3190 - C.R. DE ALBACETE, CIUDAD REAL Y CUENCA, S.C.C.</t>
  </si>
  <si>
    <t>3191 - CAJA RURAL DE ARAGON SOC. COOP. DE CREDITO</t>
  </si>
  <si>
    <t>2016-06-30</t>
  </si>
  <si>
    <t xml:space="preserve">  Ingresos por intereses</t>
  </si>
  <si>
    <t xml:space="preserve">  (Gastos por intereses)</t>
  </si>
  <si>
    <t xml:space="preserve">  (Gastos por capital social reembolsable a la vista)</t>
  </si>
  <si>
    <t xml:space="preserve">  MARGEN DE INTERESES</t>
  </si>
  <si>
    <t xml:space="preserve">  Ingresos por dividendos</t>
  </si>
  <si>
    <t xml:space="preserve">  Ingresos por comisiones</t>
  </si>
  <si>
    <t xml:space="preserve">  (Gastos por comisiones)</t>
  </si>
  <si>
    <t xml:space="preserve">  Ganancias o (-) pérdidas al dar de baja en cuentas activos y pasivos financieros no valorados a valor razonable con cambios en resultados, netas</t>
  </si>
  <si>
    <t xml:space="preserve">  Ganancias o (-) pérdidas por activos y pasivos financieros mantenidos para negociar, netas</t>
  </si>
  <si>
    <t xml:space="preserve">  Ganancias o (-) pérdidas por activos y pasivos financieros designados a valor razonable con cambios en resultados, netas</t>
  </si>
  <si>
    <t xml:space="preserve">  Ganancias o (-) pérdidas resultantes de la contabilidad de coberturas, netas</t>
  </si>
  <si>
    <t xml:space="preserve">  Diferencias de cambio [ganancia o (-) pérdida], netas</t>
  </si>
  <si>
    <t xml:space="preserve">  Otros ingresos de explotación</t>
  </si>
  <si>
    <t xml:space="preserve">  (Otros gastos de explotación)</t>
  </si>
  <si>
    <t xml:space="preserve">    De los cuales: dotaciones obligatorias a fondos de la obra social (solo cajas de ahorros y cooperativas de crédito)</t>
  </si>
  <si>
    <t xml:space="preserve">  MARGEN BRUTO</t>
  </si>
  <si>
    <t xml:space="preserve">  (Gastos de administración)</t>
  </si>
  <si>
    <t xml:space="preserve">    (Gastos de personal)</t>
  </si>
  <si>
    <t xml:space="preserve">    (Otros gastos de administración)</t>
  </si>
  <si>
    <t xml:space="preserve">  (Amortización)</t>
  </si>
  <si>
    <t xml:space="preserve">  (Provisiones o (-) reversión de provisiones)</t>
  </si>
  <si>
    <t xml:space="preserve">  (Deterioro del valor o (-) reversión del deterioro del valor de activos financieros no valorados a valor razonable con cambios en resultados)</t>
  </si>
  <si>
    <t xml:space="preserve">    (Activos financieros valorados al coste)</t>
  </si>
  <si>
    <t xml:space="preserve">    (Activos financieros disponibles para la venta)</t>
  </si>
  <si>
    <t xml:space="preserve">    (Préstamos y partidas a cobrar)</t>
  </si>
  <si>
    <t xml:space="preserve">    (Inversiones mantenidas hasta el vencimiento)</t>
  </si>
  <si>
    <t xml:space="preserve">  RESULTADO DE LA ACTIVIDAD DE EXPLOTACIÓN</t>
  </si>
  <si>
    <t xml:space="preserve">  (Deterioro del valor o (-) reversión del deterioro del valor de inversiones en dependientes, negocios conjuntos o asociadas)</t>
  </si>
  <si>
    <t xml:space="preserve">  (Deterioro del valor o (-) reversión del deterioro del valor de activos no financieros)</t>
  </si>
  <si>
    <t xml:space="preserve">    (Activos tangibles)</t>
  </si>
  <si>
    <t xml:space="preserve">    (Activos intangibles)</t>
  </si>
  <si>
    <t xml:space="preserve">    (Otros)</t>
  </si>
  <si>
    <t xml:space="preserve">  Ganancias o (-) pérdidas al dar de baja en cuentas activos no financieros y participaciones, netas</t>
  </si>
  <si>
    <t xml:space="preserve">    De las cuales: inversiones en dependientes, negocios conjuntos y asociadas</t>
  </si>
  <si>
    <t xml:space="preserve">  Fondo de comercio negativo reconocido en resultados</t>
  </si>
  <si>
    <t xml:space="preserve">  Ganancias o (-) pérdidas procedentes de activos no corrientes y grupos enajenables de elementos clasificados como mantenidos para la venta no admisibles como actividades interrumpidas</t>
  </si>
  <si>
    <t xml:space="preserve">  GANANCIAS O (-) PÉRDIDAS ANTES DE IMPUESTOS PROCEDENTES DE LAS ACTIVIDADES CONTINUADAS</t>
  </si>
  <si>
    <t xml:space="preserve">  (Gastos o (-) ingresos por impuestos sobre las ganancias de las actividades continuadas)</t>
  </si>
  <si>
    <t xml:space="preserve">  GANANCIAS O (-) PÉRDIDAS DESPUÉS DE IMPUESTOS PROCEDENTES DE LAS ACTIVIDADES CONTINUADAS</t>
  </si>
  <si>
    <t xml:space="preserve">  Ganancias o (-) pérdidas después de impuestos procedentes de actividades interrumpidas</t>
  </si>
  <si>
    <t xml:space="preserve">  RESULTADO DEL EJERCICIO</t>
  </si>
  <si>
    <t xml:space="preserve">CUENTA DE PÉRDIDAS Y GANANCIAS CONSOLIDADA </t>
  </si>
  <si>
    <t>0240</t>
  </si>
  <si>
    <t>0240 - BANCO DE CREDITO SOCIAL COOPERATIVO, S.A.</t>
  </si>
  <si>
    <t xml:space="preserve">  A) MARGEN DE INTERESES</t>
  </si>
  <si>
    <t xml:space="preserve">  Resultados de entidades valoradas por el método de la participación</t>
  </si>
  <si>
    <t xml:space="preserve">  Ingresos de activos amparados por contratos de seguro o reaseguro</t>
  </si>
  <si>
    <t xml:space="preserve">  (Gastos de pasivos amparados por contratos de seguro o reaseguro)</t>
  </si>
  <si>
    <t xml:space="preserve">  (Deterioro del valor o (-) reversión del deterioro del valor de inversiones en negocios conjuntos o asociadas)</t>
  </si>
  <si>
    <t xml:space="preserve">  D) GANANCIAS O (-) PÉRDIDAS ANTES DE IMPUESTOS PROCEDENTES DE LAS ACTIVIDADES CONTINUADAS</t>
  </si>
  <si>
    <t xml:space="preserve">  E) GANANCIAS O (-) PÉRDIDAS DESPUÉS DE IMPUESTOS PROCEDENTES DE LAS ACTIVIDADES CONTINUADAS</t>
  </si>
  <si>
    <t xml:space="preserve">  F) RESULTADO DEL EJERCICIO</t>
  </si>
  <si>
    <t xml:space="preserve">    Atribuible a intereses minoritarios (participaciones no dominantes)</t>
  </si>
  <si>
    <t xml:space="preserve">    Atribuible a los propietarios de la dominante</t>
  </si>
  <si>
    <t xml:space="preserve">  PRO MEMORIA</t>
  </si>
  <si>
    <t xml:space="preserve">    B) MARGEN BRUTO</t>
  </si>
  <si>
    <t xml:space="preserve">    C) RESULTADO DE LA ACTIVIDAD DE EXPLOTACIÓN</t>
  </si>
  <si>
    <t>Importe en euros.</t>
  </si>
  <si>
    <t>Periodo declarado: 2016-09-30</t>
  </si>
  <si>
    <t>2016-09-30</t>
  </si>
  <si>
    <t xml:space="preserve">     Cuenta de pérdidas y ganancias individual - datos marzo de 2016</t>
  </si>
  <si>
    <t xml:space="preserve">     Cuenta de pérdidas y ganancias individual - datos junio de 2016</t>
  </si>
  <si>
    <t xml:space="preserve">     Cuenta de pérdidas y ganancias consolidada - datos junio de 2016</t>
  </si>
  <si>
    <t xml:space="preserve">     Cuenta de pérdidas y ganancias individual - datos septiembre de 2016</t>
  </si>
  <si>
    <t xml:space="preserve">     Cuenta de pérdidas y ganancias individual - datos diciembre de 2016</t>
  </si>
  <si>
    <t>Periodo declarado: 2016-12-31</t>
  </si>
  <si>
    <t>3098 - CAJA RURAL DE NUEVA CARTEYA, S.C.A.C.</t>
  </si>
  <si>
    <t>2016-12-31</t>
  </si>
  <si>
    <t xml:space="preserve">     Cuenta de pérdidas y ganancias consolidada - datos diciembre de 2016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</si>
</sst>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2"/>
      <color theme="0"/>
      <name val="Serif"/>
    </font>
    <font>
      <b/>
      <sz val="11"/>
      <color rgb="FF000000"/>
      <name val="Serif"/>
    </font>
    <font>
      <sz val="10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color rgb="FF000000"/>
      <name val="Tahoma"/>
      <family val="2"/>
    </font>
    <font>
      <b/>
      <sz val="8"/>
      <color rgb="FF00000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AFAFA"/>
        <bgColor rgb="FFFFFFFF"/>
      </patternFill>
    </fill>
    <fill>
      <patternFill patternType="solid">
        <fgColor rgb="FFFFFFDC"/>
        <bgColor rgb="FFFFFFFF"/>
      </patternFill>
    </fill>
    <fill>
      <patternFill patternType="solid">
        <fgColor rgb="FF97BE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1" applyAlignment="1" applyProtection="1"/>
    <xf numFmtId="0" fontId="6" fillId="4" borderId="0" xfId="0" applyFont="1" applyFill="1" applyBorder="1" applyAlignment="1">
      <alignment vertical="top" wrapText="1"/>
    </xf>
    <xf numFmtId="0" fontId="7" fillId="0" borderId="0" xfId="0" applyFont="1" applyBorder="1"/>
    <xf numFmtId="0" fontId="8" fillId="0" borderId="0" xfId="0" applyFont="1" applyBorder="1"/>
    <xf numFmtId="0" fontId="10" fillId="0" borderId="2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3" fontId="9" fillId="4" borderId="1" xfId="0" applyNumberFormat="1" applyFont="1" applyFill="1" applyBorder="1" applyAlignment="1">
      <alignment horizontal="right" vertical="top" wrapText="1"/>
    </xf>
    <xf numFmtId="3" fontId="11" fillId="4" borderId="1" xfId="0" applyNumberFormat="1" applyFont="1" applyFill="1" applyBorder="1" applyAlignment="1">
      <alignment horizontal="right" vertical="top" wrapText="1"/>
    </xf>
    <xf numFmtId="0" fontId="9" fillId="4" borderId="1" xfId="0" applyNumberFormat="1" applyFont="1" applyFill="1" applyBorder="1" applyAlignment="1">
      <alignment horizontal="right" vertical="top" wrapText="1"/>
    </xf>
    <xf numFmtId="0" fontId="11" fillId="4" borderId="1" xfId="0" applyNumberFormat="1" applyFont="1" applyFill="1" applyBorder="1" applyAlignment="1">
      <alignment horizontal="right" vertical="top" wrapText="1"/>
    </xf>
    <xf numFmtId="0" fontId="9" fillId="5" borderId="2" xfId="0" applyFont="1" applyFill="1" applyBorder="1" applyAlignment="1">
      <alignment horizontal="left" vertical="top" wrapText="1"/>
    </xf>
    <xf numFmtId="0" fontId="12" fillId="7" borderId="0" xfId="0" applyFont="1" applyFill="1"/>
    <xf numFmtId="0" fontId="13" fillId="7" borderId="0" xfId="0" applyFont="1" applyFill="1"/>
    <xf numFmtId="0" fontId="14" fillId="8" borderId="0" xfId="0" applyFont="1" applyFill="1"/>
    <xf numFmtId="0" fontId="2" fillId="8" borderId="0" xfId="0" applyFont="1" applyFill="1"/>
    <xf numFmtId="0" fontId="15" fillId="8" borderId="0" xfId="0" applyFont="1" applyFill="1"/>
    <xf numFmtId="0" fontId="14" fillId="8" borderId="0" xfId="0" applyFont="1" applyFill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5" xfId="0" applyFont="1" applyBorder="1" applyAlignment="1">
      <alignment horizontal="left" vertical="center" wrapText="1"/>
    </xf>
    <xf numFmtId="0" fontId="16" fillId="9" borderId="5" xfId="0" applyNumberFormat="1" applyFont="1" applyFill="1" applyBorder="1" applyAlignment="1">
      <alignment horizontal="center" vertical="center"/>
    </xf>
    <xf numFmtId="0" fontId="2" fillId="10" borderId="0" xfId="0" applyFont="1" applyFill="1"/>
    <xf numFmtId="0" fontId="14" fillId="8" borderId="6" xfId="0" applyFont="1" applyFill="1" applyBorder="1" applyAlignment="1"/>
    <xf numFmtId="0" fontId="14" fillId="8" borderId="7" xfId="0" applyFont="1" applyFill="1" applyBorder="1" applyAlignment="1"/>
    <xf numFmtId="3" fontId="16" fillId="0" borderId="5" xfId="0" applyNumberFormat="1" applyFont="1" applyBorder="1"/>
    <xf numFmtId="0" fontId="14" fillId="0" borderId="0" xfId="0" applyFont="1"/>
    <xf numFmtId="0" fontId="14" fillId="8" borderId="6" xfId="0" applyFont="1" applyFill="1" applyBorder="1" applyAlignment="1">
      <alignment horizontal="left"/>
    </xf>
    <xf numFmtId="0" fontId="14" fillId="8" borderId="7" xfId="0" applyFont="1" applyFill="1" applyBorder="1" applyAlignment="1">
      <alignment horizontal="left"/>
    </xf>
    <xf numFmtId="0" fontId="16" fillId="8" borderId="0" xfId="0" applyFont="1" applyFill="1" applyAlignment="1">
      <alignment horizontal="center"/>
    </xf>
    <xf numFmtId="0" fontId="9" fillId="5" borderId="2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top"/>
    </xf>
    <xf numFmtId="0" fontId="9" fillId="5" borderId="3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8</xdr:row>
      <xdr:rowOff>47625</xdr:rowOff>
    </xdr:from>
    <xdr:to>
      <xdr:col>0</xdr:col>
      <xdr:colOff>142875</xdr:colOff>
      <xdr:row>8</xdr:row>
      <xdr:rowOff>161925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81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9</xdr:row>
      <xdr:rowOff>28575</xdr:rowOff>
    </xdr:from>
    <xdr:to>
      <xdr:col>0</xdr:col>
      <xdr:colOff>161925</xdr:colOff>
      <xdr:row>9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152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10</xdr:row>
      <xdr:rowOff>47625</xdr:rowOff>
    </xdr:from>
    <xdr:to>
      <xdr:col>0</xdr:col>
      <xdr:colOff>123825</xdr:colOff>
      <xdr:row>10</xdr:row>
      <xdr:rowOff>161925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362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11</xdr:row>
      <xdr:rowOff>38100</xdr:rowOff>
    </xdr:from>
    <xdr:to>
      <xdr:col>0</xdr:col>
      <xdr:colOff>133350</xdr:colOff>
      <xdr:row>11</xdr:row>
      <xdr:rowOff>152400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5431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3886200</xdr:colOff>
      <xdr:row>16</xdr:row>
      <xdr:rowOff>95250</xdr:rowOff>
    </xdr:from>
    <xdr:to>
      <xdr:col>0</xdr:col>
      <xdr:colOff>6362700</xdr:colOff>
      <xdr:row>20</xdr:row>
      <xdr:rowOff>52976</xdr:rowOff>
    </xdr:to>
    <xdr:pic>
      <xdr:nvPicPr>
        <xdr:cNvPr id="6" name="5 Imagen" descr="USO I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86200" y="3552825"/>
          <a:ext cx="2476500" cy="71972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12</xdr:row>
      <xdr:rowOff>28575</xdr:rowOff>
    </xdr:from>
    <xdr:to>
      <xdr:col>0</xdr:col>
      <xdr:colOff>142875</xdr:colOff>
      <xdr:row>12</xdr:row>
      <xdr:rowOff>142875</xdr:rowOff>
    </xdr:to>
    <xdr:pic>
      <xdr:nvPicPr>
        <xdr:cNvPr id="7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724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13</xdr:row>
      <xdr:rowOff>28575</xdr:rowOff>
    </xdr:from>
    <xdr:to>
      <xdr:col>0</xdr:col>
      <xdr:colOff>133350</xdr:colOff>
      <xdr:row>13</xdr:row>
      <xdr:rowOff>142875</xdr:rowOff>
    </xdr:to>
    <xdr:pic>
      <xdr:nvPicPr>
        <xdr:cNvPr id="8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914650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4</xdr:row>
      <xdr:rowOff>219074</xdr:rowOff>
    </xdr:from>
    <xdr:to>
      <xdr:col>4</xdr:col>
      <xdr:colOff>1086171</xdr:colOff>
      <xdr:row>4</xdr:row>
      <xdr:rowOff>666749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904874"/>
          <a:ext cx="2210121" cy="447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685045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904875"/>
          <a:ext cx="1800000" cy="5802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685045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904875"/>
          <a:ext cx="1800000" cy="580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4"/>
  <sheetViews>
    <sheetView tabSelected="1" workbookViewId="0">
      <selection activeCell="A27" sqref="A27"/>
    </sheetView>
  </sheetViews>
  <sheetFormatPr baseColWidth="10" defaultRowHeight="15"/>
  <cols>
    <col min="1" max="1" width="102.140625" bestFit="1" customWidth="1"/>
  </cols>
  <sheetData>
    <row r="1" spans="1:1" ht="18">
      <c r="A1" s="1" t="s">
        <v>0</v>
      </c>
    </row>
    <row r="3" spans="1:1" ht="44.25">
      <c r="A3" s="2" t="s">
        <v>1</v>
      </c>
    </row>
    <row r="5" spans="1:1">
      <c r="A5" s="3" t="s">
        <v>353</v>
      </c>
    </row>
    <row r="6" spans="1:1">
      <c r="A6" s="3"/>
    </row>
    <row r="7" spans="1:1">
      <c r="A7" s="3" t="s">
        <v>2</v>
      </c>
    </row>
    <row r="8" spans="1:1">
      <c r="A8" s="3"/>
    </row>
    <row r="9" spans="1:1">
      <c r="A9" s="4" t="s">
        <v>356</v>
      </c>
    </row>
    <row r="10" spans="1:1">
      <c r="A10" s="4" t="s">
        <v>357</v>
      </c>
    </row>
    <row r="11" spans="1:1">
      <c r="A11" s="4" t="s">
        <v>358</v>
      </c>
    </row>
    <row r="12" spans="1:1">
      <c r="A12" s="4" t="s">
        <v>359</v>
      </c>
    </row>
    <row r="13" spans="1:1">
      <c r="A13" s="4" t="s">
        <v>360</v>
      </c>
    </row>
    <row r="14" spans="1:1">
      <c r="A14" s="4" t="s">
        <v>364</v>
      </c>
    </row>
  </sheetData>
  <hyperlinks>
    <hyperlink ref="A9" location="'Marzo 2016 - Individual'!A1" display="   Cuenta de pérdidas y ganancias individual - datos marzo de 2016"/>
    <hyperlink ref="A10" location="'Junio 2016 - Individual'!A1" display="   Cuenta de pérdidas y ganancias individual - datos junio de 2016"/>
    <hyperlink ref="A11" location="'Junio 2016 - Consolidado'!A1" display="   Cuenta de pérdidas y ganancias consolidada - datos junio de 2016"/>
    <hyperlink ref="A12" location="'Septiembre 2016 - Individual'!A1" display="   Cuenta de pérdidas y ganancias individual - datos septiembre de 2016"/>
    <hyperlink ref="A13" location="'Diciembre 2016 - Individual'!A1" display="     Cuenta de pérdidas y ganancias individual - datos diciembre de 2016"/>
    <hyperlink ref="A14" location="'Diciembre 2016 - Consolidado'!A1" display="     Cuenta de pérdidas y ganancias consolidada - datos diciembre de 2016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BP45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sqref="A1:I1"/>
    </sheetView>
  </sheetViews>
  <sheetFormatPr baseColWidth="10" defaultColWidth="9.140625" defaultRowHeight="12.75"/>
  <cols>
    <col min="1" max="1" width="2.42578125" style="6" bestFit="1" customWidth="1"/>
    <col min="2" max="3" width="2.42578125" style="6" customWidth="1"/>
    <col min="4" max="4" width="13.140625" style="6" customWidth="1"/>
    <col min="5" max="5" width="17.7109375" style="6" customWidth="1"/>
    <col min="6" max="67" width="12.42578125" style="6" bestFit="1" customWidth="1"/>
    <col min="68" max="68" width="14" style="6" customWidth="1"/>
    <col min="69" max="16384" width="9.140625" style="6"/>
  </cols>
  <sheetData>
    <row r="1" spans="1:68" ht="15.75" customHeight="1">
      <c r="A1" s="38" t="s">
        <v>3</v>
      </c>
      <c r="B1" s="38"/>
      <c r="C1" s="38"/>
      <c r="D1" s="38"/>
      <c r="E1" s="38"/>
      <c r="F1" s="38"/>
      <c r="G1" s="38"/>
      <c r="H1" s="38"/>
      <c r="I1" s="38"/>
      <c r="J1" s="5"/>
      <c r="K1" s="5"/>
      <c r="L1" s="5"/>
      <c r="M1" s="5"/>
    </row>
    <row r="2" spans="1:68">
      <c r="A2" s="7" t="s">
        <v>4</v>
      </c>
      <c r="E2" s="7" t="s">
        <v>5</v>
      </c>
    </row>
    <row r="4" spans="1:68">
      <c r="B4" s="39"/>
      <c r="C4" s="39"/>
      <c r="D4" s="39"/>
      <c r="E4" s="39"/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  <c r="O4" s="8" t="s">
        <v>15</v>
      </c>
      <c r="P4" s="8" t="s">
        <v>16</v>
      </c>
      <c r="Q4" s="8" t="s">
        <v>17</v>
      </c>
      <c r="R4" s="8" t="s">
        <v>18</v>
      </c>
      <c r="S4" s="8" t="s">
        <v>19</v>
      </c>
      <c r="T4" s="8" t="s">
        <v>20</v>
      </c>
      <c r="U4" s="8" t="s">
        <v>21</v>
      </c>
      <c r="V4" s="8" t="s">
        <v>22</v>
      </c>
      <c r="W4" s="8" t="s">
        <v>23</v>
      </c>
      <c r="X4" s="8" t="s">
        <v>24</v>
      </c>
      <c r="Y4" s="8" t="s">
        <v>25</v>
      </c>
      <c r="Z4" s="8" t="s">
        <v>26</v>
      </c>
      <c r="AA4" s="8" t="s">
        <v>27</v>
      </c>
      <c r="AB4" s="8" t="s">
        <v>28</v>
      </c>
      <c r="AC4" s="8" t="s">
        <v>29</v>
      </c>
      <c r="AD4" s="8" t="s">
        <v>30</v>
      </c>
      <c r="AE4" s="8" t="s">
        <v>31</v>
      </c>
      <c r="AF4" s="8" t="s">
        <v>32</v>
      </c>
      <c r="AG4" s="8" t="s">
        <v>33</v>
      </c>
      <c r="AH4" s="8" t="s">
        <v>34</v>
      </c>
      <c r="AI4" s="8" t="s">
        <v>35</v>
      </c>
      <c r="AJ4" s="8" t="s">
        <v>36</v>
      </c>
      <c r="AK4" s="8" t="s">
        <v>37</v>
      </c>
      <c r="AL4" s="8" t="s">
        <v>38</v>
      </c>
      <c r="AM4" s="8" t="s">
        <v>39</v>
      </c>
      <c r="AN4" s="8" t="s">
        <v>40</v>
      </c>
      <c r="AO4" s="8" t="s">
        <v>41</v>
      </c>
      <c r="AP4" s="8" t="s">
        <v>42</v>
      </c>
      <c r="AQ4" s="8" t="s">
        <v>43</v>
      </c>
      <c r="AR4" s="8" t="s">
        <v>44</v>
      </c>
      <c r="AS4" s="8" t="s">
        <v>45</v>
      </c>
      <c r="AT4" s="8" t="s">
        <v>46</v>
      </c>
      <c r="AU4" s="8" t="s">
        <v>47</v>
      </c>
      <c r="AV4" s="8" t="s">
        <v>48</v>
      </c>
      <c r="AW4" s="8" t="s">
        <v>49</v>
      </c>
      <c r="AX4" s="8" t="s">
        <v>50</v>
      </c>
      <c r="AY4" s="8" t="s">
        <v>51</v>
      </c>
      <c r="AZ4" s="8" t="s">
        <v>52</v>
      </c>
      <c r="BA4" s="8" t="s">
        <v>53</v>
      </c>
      <c r="BB4" s="8" t="s">
        <v>54</v>
      </c>
      <c r="BC4" s="8" t="s">
        <v>55</v>
      </c>
      <c r="BD4" s="8" t="s">
        <v>56</v>
      </c>
      <c r="BE4" s="8" t="s">
        <v>57</v>
      </c>
      <c r="BF4" s="8" t="s">
        <v>58</v>
      </c>
      <c r="BG4" s="8" t="s">
        <v>59</v>
      </c>
      <c r="BH4" s="8" t="s">
        <v>60</v>
      </c>
      <c r="BI4" s="8" t="s">
        <v>61</v>
      </c>
      <c r="BJ4" s="8" t="s">
        <v>62</v>
      </c>
      <c r="BK4" s="8" t="s">
        <v>63</v>
      </c>
      <c r="BL4" s="8" t="s">
        <v>64</v>
      </c>
      <c r="BM4" s="8" t="s">
        <v>65</v>
      </c>
      <c r="BN4" s="8" t="s">
        <v>66</v>
      </c>
      <c r="BO4" s="8" t="s">
        <v>67</v>
      </c>
      <c r="BP4" s="8"/>
    </row>
    <row r="5" spans="1:68" s="11" customFormat="1" ht="78.75">
      <c r="A5" s="9"/>
      <c r="B5" s="39"/>
      <c r="C5" s="39"/>
      <c r="D5" s="39"/>
      <c r="E5" s="39"/>
      <c r="F5" s="10" t="s">
        <v>68</v>
      </c>
      <c r="G5" s="10" t="s">
        <v>69</v>
      </c>
      <c r="H5" s="10" t="s">
        <v>70</v>
      </c>
      <c r="I5" s="10" t="s">
        <v>71</v>
      </c>
      <c r="J5" s="10" t="s">
        <v>72</v>
      </c>
      <c r="K5" s="10" t="s">
        <v>73</v>
      </c>
      <c r="L5" s="10" t="s">
        <v>74</v>
      </c>
      <c r="M5" s="10" t="s">
        <v>75</v>
      </c>
      <c r="N5" s="10" t="s">
        <v>76</v>
      </c>
      <c r="O5" s="10" t="s">
        <v>77</v>
      </c>
      <c r="P5" s="10" t="s">
        <v>78</v>
      </c>
      <c r="Q5" s="10" t="s">
        <v>79</v>
      </c>
      <c r="R5" s="10" t="s">
        <v>80</v>
      </c>
      <c r="S5" s="10" t="s">
        <v>81</v>
      </c>
      <c r="T5" s="10" t="s">
        <v>82</v>
      </c>
      <c r="U5" s="10" t="s">
        <v>83</v>
      </c>
      <c r="V5" s="10" t="s">
        <v>84</v>
      </c>
      <c r="W5" s="10" t="s">
        <v>85</v>
      </c>
      <c r="X5" s="10" t="s">
        <v>86</v>
      </c>
      <c r="Y5" s="10" t="s">
        <v>87</v>
      </c>
      <c r="Z5" s="10" t="s">
        <v>88</v>
      </c>
      <c r="AA5" s="10" t="s">
        <v>89</v>
      </c>
      <c r="AB5" s="10" t="s">
        <v>90</v>
      </c>
      <c r="AC5" s="10" t="s">
        <v>91</v>
      </c>
      <c r="AD5" s="10" t="s">
        <v>92</v>
      </c>
      <c r="AE5" s="10" t="s">
        <v>93</v>
      </c>
      <c r="AF5" s="10" t="s">
        <v>94</v>
      </c>
      <c r="AG5" s="10" t="s">
        <v>95</v>
      </c>
      <c r="AH5" s="10" t="s">
        <v>96</v>
      </c>
      <c r="AI5" s="10" t="s">
        <v>97</v>
      </c>
      <c r="AJ5" s="10" t="s">
        <v>98</v>
      </c>
      <c r="AK5" s="10" t="s">
        <v>99</v>
      </c>
      <c r="AL5" s="10" t="s">
        <v>100</v>
      </c>
      <c r="AM5" s="10" t="s">
        <v>101</v>
      </c>
      <c r="AN5" s="10" t="s">
        <v>102</v>
      </c>
      <c r="AO5" s="10" t="s">
        <v>103</v>
      </c>
      <c r="AP5" s="10" t="s">
        <v>104</v>
      </c>
      <c r="AQ5" s="10" t="s">
        <v>105</v>
      </c>
      <c r="AR5" s="10" t="s">
        <v>106</v>
      </c>
      <c r="AS5" s="10" t="s">
        <v>107</v>
      </c>
      <c r="AT5" s="10" t="s">
        <v>108</v>
      </c>
      <c r="AU5" s="10" t="s">
        <v>109</v>
      </c>
      <c r="AV5" s="10" t="s">
        <v>110</v>
      </c>
      <c r="AW5" s="10" t="s">
        <v>111</v>
      </c>
      <c r="AX5" s="10" t="s">
        <v>112</v>
      </c>
      <c r="AY5" s="10" t="s">
        <v>113</v>
      </c>
      <c r="AZ5" s="10" t="s">
        <v>114</v>
      </c>
      <c r="BA5" s="10" t="s">
        <v>115</v>
      </c>
      <c r="BB5" s="10" t="s">
        <v>116</v>
      </c>
      <c r="BC5" s="10" t="s">
        <v>117</v>
      </c>
      <c r="BD5" s="10" t="s">
        <v>118</v>
      </c>
      <c r="BE5" s="10" t="s">
        <v>119</v>
      </c>
      <c r="BF5" s="10" t="s">
        <v>120</v>
      </c>
      <c r="BG5" s="10" t="s">
        <v>121</v>
      </c>
      <c r="BH5" s="10" t="s">
        <v>122</v>
      </c>
      <c r="BI5" s="10" t="s">
        <v>123</v>
      </c>
      <c r="BJ5" s="10" t="s">
        <v>124</v>
      </c>
      <c r="BK5" s="10" t="s">
        <v>125</v>
      </c>
      <c r="BL5" s="10" t="s">
        <v>126</v>
      </c>
      <c r="BM5" s="10" t="s">
        <v>127</v>
      </c>
      <c r="BN5" s="10" t="s">
        <v>128</v>
      </c>
      <c r="BO5" s="10" t="s">
        <v>129</v>
      </c>
      <c r="BP5" s="10" t="s">
        <v>130</v>
      </c>
    </row>
    <row r="6" spans="1:68" ht="21">
      <c r="B6" s="39"/>
      <c r="C6" s="39"/>
      <c r="D6" s="39"/>
      <c r="E6" s="39"/>
      <c r="F6" s="12" t="s">
        <v>131</v>
      </c>
      <c r="G6" s="12" t="s">
        <v>131</v>
      </c>
      <c r="H6" s="12" t="s">
        <v>131</v>
      </c>
      <c r="I6" s="12" t="s">
        <v>131</v>
      </c>
      <c r="J6" s="12" t="s">
        <v>131</v>
      </c>
      <c r="K6" s="12" t="s">
        <v>131</v>
      </c>
      <c r="L6" s="12" t="s">
        <v>131</v>
      </c>
      <c r="M6" s="12" t="s">
        <v>131</v>
      </c>
      <c r="N6" s="12" t="s">
        <v>131</v>
      </c>
      <c r="O6" s="12" t="s">
        <v>131</v>
      </c>
      <c r="P6" s="12" t="s">
        <v>131</v>
      </c>
      <c r="Q6" s="12" t="s">
        <v>131</v>
      </c>
      <c r="R6" s="12" t="s">
        <v>131</v>
      </c>
      <c r="S6" s="12" t="s">
        <v>131</v>
      </c>
      <c r="T6" s="12" t="s">
        <v>131</v>
      </c>
      <c r="U6" s="12" t="s">
        <v>131</v>
      </c>
      <c r="V6" s="12" t="s">
        <v>131</v>
      </c>
      <c r="W6" s="12" t="s">
        <v>131</v>
      </c>
      <c r="X6" s="12" t="s">
        <v>131</v>
      </c>
      <c r="Y6" s="12" t="s">
        <v>131</v>
      </c>
      <c r="Z6" s="12" t="s">
        <v>131</v>
      </c>
      <c r="AA6" s="12" t="s">
        <v>131</v>
      </c>
      <c r="AB6" s="12" t="s">
        <v>131</v>
      </c>
      <c r="AC6" s="12" t="s">
        <v>131</v>
      </c>
      <c r="AD6" s="12" t="s">
        <v>131</v>
      </c>
      <c r="AE6" s="12" t="s">
        <v>131</v>
      </c>
      <c r="AF6" s="12" t="s">
        <v>131</v>
      </c>
      <c r="AG6" s="12" t="s">
        <v>131</v>
      </c>
      <c r="AH6" s="12" t="s">
        <v>131</v>
      </c>
      <c r="AI6" s="12" t="s">
        <v>131</v>
      </c>
      <c r="AJ6" s="12" t="s">
        <v>131</v>
      </c>
      <c r="AK6" s="12" t="s">
        <v>131</v>
      </c>
      <c r="AL6" s="12" t="s">
        <v>131</v>
      </c>
      <c r="AM6" s="12" t="s">
        <v>131</v>
      </c>
      <c r="AN6" s="12" t="s">
        <v>131</v>
      </c>
      <c r="AO6" s="12" t="s">
        <v>131</v>
      </c>
      <c r="AP6" s="12" t="s">
        <v>131</v>
      </c>
      <c r="AQ6" s="12" t="s">
        <v>131</v>
      </c>
      <c r="AR6" s="12" t="s">
        <v>131</v>
      </c>
      <c r="AS6" s="12" t="s">
        <v>131</v>
      </c>
      <c r="AT6" s="12" t="s">
        <v>131</v>
      </c>
      <c r="AU6" s="12" t="s">
        <v>131</v>
      </c>
      <c r="AV6" s="12" t="s">
        <v>131</v>
      </c>
      <c r="AW6" s="12" t="s">
        <v>131</v>
      </c>
      <c r="AX6" s="12" t="s">
        <v>131</v>
      </c>
      <c r="AY6" s="12" t="s">
        <v>131</v>
      </c>
      <c r="AZ6" s="12" t="s">
        <v>131</v>
      </c>
      <c r="BA6" s="12" t="s">
        <v>131</v>
      </c>
      <c r="BB6" s="12" t="s">
        <v>131</v>
      </c>
      <c r="BC6" s="12" t="s">
        <v>131</v>
      </c>
      <c r="BD6" s="12" t="s">
        <v>131</v>
      </c>
      <c r="BE6" s="12" t="s">
        <v>131</v>
      </c>
      <c r="BF6" s="12" t="s">
        <v>131</v>
      </c>
      <c r="BG6" s="12" t="s">
        <v>131</v>
      </c>
      <c r="BH6" s="12" t="s">
        <v>131</v>
      </c>
      <c r="BI6" s="12" t="s">
        <v>131</v>
      </c>
      <c r="BJ6" s="12" t="s">
        <v>131</v>
      </c>
      <c r="BK6" s="12" t="s">
        <v>131</v>
      </c>
      <c r="BL6" s="12" t="s">
        <v>131</v>
      </c>
      <c r="BM6" s="12" t="s">
        <v>131</v>
      </c>
      <c r="BN6" s="12" t="s">
        <v>131</v>
      </c>
      <c r="BO6" s="12" t="s">
        <v>131</v>
      </c>
      <c r="BP6" s="12" t="s">
        <v>131</v>
      </c>
    </row>
    <row r="7" spans="1:68" s="9" customFormat="1">
      <c r="B7" s="40"/>
      <c r="C7" s="40"/>
      <c r="D7" s="40"/>
      <c r="E7" s="40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</row>
    <row r="8" spans="1:68" s="9" customFormat="1">
      <c r="B8" s="41"/>
      <c r="C8" s="40"/>
      <c r="D8" s="40"/>
      <c r="E8" s="4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</row>
    <row r="9" spans="1:68" ht="12.75" customHeight="1">
      <c r="B9" s="41"/>
      <c r="C9" s="41"/>
      <c r="D9" s="37" t="s">
        <v>132</v>
      </c>
      <c r="E9" s="37"/>
      <c r="F9" s="14">
        <v>7978000</v>
      </c>
      <c r="G9" s="14">
        <v>7894000</v>
      </c>
      <c r="H9" s="14">
        <v>2007000</v>
      </c>
      <c r="I9" s="14">
        <v>49260000</v>
      </c>
      <c r="J9" s="14">
        <v>8169000</v>
      </c>
      <c r="K9" s="14">
        <v>3812000</v>
      </c>
      <c r="L9" s="14">
        <v>6904000</v>
      </c>
      <c r="M9" s="14">
        <v>1356000</v>
      </c>
      <c r="N9" s="14">
        <v>1263000</v>
      </c>
      <c r="O9" s="14">
        <v>27993000</v>
      </c>
      <c r="P9" s="14">
        <v>9535000</v>
      </c>
      <c r="Q9" s="14">
        <v>666000</v>
      </c>
      <c r="R9" s="14">
        <v>77731000</v>
      </c>
      <c r="S9" s="14">
        <v>1482000</v>
      </c>
      <c r="T9" s="14">
        <v>168130000</v>
      </c>
      <c r="U9" s="14">
        <v>20587000</v>
      </c>
      <c r="V9" s="14">
        <v>8109000</v>
      </c>
      <c r="W9" s="14">
        <v>15270000</v>
      </c>
      <c r="X9" s="14">
        <v>4031000</v>
      </c>
      <c r="Y9" s="14">
        <v>11989000</v>
      </c>
      <c r="Z9" s="14">
        <v>8485000</v>
      </c>
      <c r="AA9" s="14">
        <v>29082000</v>
      </c>
      <c r="AB9" s="14">
        <v>9586000</v>
      </c>
      <c r="AC9" s="14">
        <v>640000</v>
      </c>
      <c r="AD9" s="14">
        <v>162000</v>
      </c>
      <c r="AE9" s="14">
        <v>1358000</v>
      </c>
      <c r="AF9" s="14">
        <v>502000</v>
      </c>
      <c r="AG9" s="14">
        <v>694000</v>
      </c>
      <c r="AH9" s="14">
        <v>733000</v>
      </c>
      <c r="AI9" s="14">
        <v>1027000</v>
      </c>
      <c r="AJ9" s="14">
        <v>1273000</v>
      </c>
      <c r="AK9" s="14">
        <v>1728000</v>
      </c>
      <c r="AL9" s="14">
        <v>555000</v>
      </c>
      <c r="AM9" s="14">
        <v>1274000</v>
      </c>
      <c r="AN9" s="14">
        <v>479000</v>
      </c>
      <c r="AO9" s="14">
        <v>1443000</v>
      </c>
      <c r="AP9" s="14">
        <v>2235000</v>
      </c>
      <c r="AQ9" s="14">
        <v>472000</v>
      </c>
      <c r="AR9" s="14">
        <v>431000</v>
      </c>
      <c r="AS9" s="14">
        <v>238000</v>
      </c>
      <c r="AT9" s="14">
        <v>263000</v>
      </c>
      <c r="AU9" s="14">
        <v>1385000</v>
      </c>
      <c r="AV9" s="14">
        <v>1271000</v>
      </c>
      <c r="AW9" s="14">
        <v>582000</v>
      </c>
      <c r="AX9" s="14">
        <v>589000</v>
      </c>
      <c r="AY9" s="14">
        <v>2681000</v>
      </c>
      <c r="AZ9" s="14">
        <v>374000</v>
      </c>
      <c r="BA9" s="14">
        <v>373000</v>
      </c>
      <c r="BB9" s="14">
        <v>266000</v>
      </c>
      <c r="BC9" s="14">
        <v>182000</v>
      </c>
      <c r="BD9" s="14">
        <v>8887000</v>
      </c>
      <c r="BE9" s="14">
        <v>184000</v>
      </c>
      <c r="BF9" s="14">
        <v>1136000</v>
      </c>
      <c r="BG9" s="14">
        <v>50000</v>
      </c>
      <c r="BH9" s="14">
        <v>222000</v>
      </c>
      <c r="BI9" s="14">
        <v>1073000</v>
      </c>
      <c r="BJ9" s="14">
        <v>508000</v>
      </c>
      <c r="BK9" s="14">
        <v>8573000</v>
      </c>
      <c r="BL9" s="14">
        <v>182000</v>
      </c>
      <c r="BM9" s="14">
        <v>36958000</v>
      </c>
      <c r="BN9" s="14">
        <v>31193000</v>
      </c>
      <c r="BO9" s="14">
        <v>26549000</v>
      </c>
      <c r="BP9" s="15">
        <f>SUM(F9:BO9)</f>
        <v>620044000</v>
      </c>
    </row>
    <row r="10" spans="1:68" ht="12.75" customHeight="1">
      <c r="B10" s="41"/>
      <c r="C10" s="41"/>
      <c r="D10" s="37" t="s">
        <v>133</v>
      </c>
      <c r="E10" s="37"/>
      <c r="F10" s="14">
        <v>1333000</v>
      </c>
      <c r="G10" s="14">
        <v>947000</v>
      </c>
      <c r="H10" s="14">
        <v>131000</v>
      </c>
      <c r="I10" s="14">
        <v>10978000</v>
      </c>
      <c r="J10" s="14">
        <v>1100000</v>
      </c>
      <c r="K10" s="14">
        <v>371000</v>
      </c>
      <c r="L10" s="14">
        <v>993000</v>
      </c>
      <c r="M10" s="14">
        <v>180000</v>
      </c>
      <c r="N10" s="14">
        <v>148000</v>
      </c>
      <c r="O10" s="14">
        <v>3829000</v>
      </c>
      <c r="P10" s="14">
        <v>1737000</v>
      </c>
      <c r="Q10" s="14">
        <v>110000</v>
      </c>
      <c r="R10" s="14">
        <v>9100000</v>
      </c>
      <c r="S10" s="14">
        <v>133000</v>
      </c>
      <c r="T10" s="14">
        <v>48287000</v>
      </c>
      <c r="U10" s="14">
        <v>3078000</v>
      </c>
      <c r="V10" s="14">
        <v>1307000</v>
      </c>
      <c r="W10" s="14">
        <v>2927000</v>
      </c>
      <c r="X10" s="14">
        <v>772000</v>
      </c>
      <c r="Y10" s="14">
        <v>2899000</v>
      </c>
      <c r="Z10" s="14">
        <v>2062000</v>
      </c>
      <c r="AA10" s="14">
        <v>8584000</v>
      </c>
      <c r="AB10" s="14">
        <v>1768000</v>
      </c>
      <c r="AC10" s="14">
        <v>64000</v>
      </c>
      <c r="AD10" s="14">
        <v>27000</v>
      </c>
      <c r="AE10" s="14">
        <v>260000</v>
      </c>
      <c r="AF10" s="14">
        <v>58000</v>
      </c>
      <c r="AG10" s="14">
        <v>89000</v>
      </c>
      <c r="AH10" s="14">
        <v>83000</v>
      </c>
      <c r="AI10" s="14">
        <v>103000</v>
      </c>
      <c r="AJ10" s="14">
        <v>242000</v>
      </c>
      <c r="AK10" s="14">
        <v>344000</v>
      </c>
      <c r="AL10" s="14">
        <v>194000</v>
      </c>
      <c r="AM10" s="14">
        <v>186000</v>
      </c>
      <c r="AN10" s="14">
        <v>35000</v>
      </c>
      <c r="AO10" s="14">
        <v>264000</v>
      </c>
      <c r="AP10" s="14">
        <v>421000</v>
      </c>
      <c r="AQ10" s="14">
        <v>113000</v>
      </c>
      <c r="AR10" s="14">
        <v>76000</v>
      </c>
      <c r="AS10" s="14">
        <v>36000</v>
      </c>
      <c r="AT10" s="14">
        <v>28000</v>
      </c>
      <c r="AU10" s="14">
        <v>228000</v>
      </c>
      <c r="AV10" s="14">
        <v>257000</v>
      </c>
      <c r="AW10" s="14">
        <v>197000</v>
      </c>
      <c r="AX10" s="14">
        <v>82000</v>
      </c>
      <c r="AY10" s="14">
        <v>258000</v>
      </c>
      <c r="AZ10" s="14">
        <v>25000</v>
      </c>
      <c r="BA10" s="14">
        <v>30000</v>
      </c>
      <c r="BB10" s="14">
        <v>39000</v>
      </c>
      <c r="BC10" s="14">
        <v>52000</v>
      </c>
      <c r="BD10" s="14">
        <v>1776000</v>
      </c>
      <c r="BE10" s="14">
        <v>38000</v>
      </c>
      <c r="BF10" s="14">
        <v>173000</v>
      </c>
      <c r="BG10" s="14">
        <v>13000</v>
      </c>
      <c r="BH10" s="14">
        <v>22000</v>
      </c>
      <c r="BI10" s="14">
        <v>133000</v>
      </c>
      <c r="BJ10" s="14">
        <v>44000</v>
      </c>
      <c r="BK10" s="14">
        <v>1364000</v>
      </c>
      <c r="BL10" s="14">
        <v>30000</v>
      </c>
      <c r="BM10" s="14">
        <v>4393000</v>
      </c>
      <c r="BN10" s="14">
        <v>3946000</v>
      </c>
      <c r="BO10" s="14">
        <v>5580000</v>
      </c>
      <c r="BP10" s="15">
        <f>SUM(F10:BO10)</f>
        <v>124077000</v>
      </c>
    </row>
    <row r="11" spans="1:68" ht="12.75" customHeight="1">
      <c r="B11" s="41"/>
      <c r="C11" s="41"/>
      <c r="D11" s="37" t="s">
        <v>134</v>
      </c>
      <c r="E11" s="37"/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4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4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4">
        <v>0</v>
      </c>
      <c r="BL11" s="16">
        <v>0</v>
      </c>
      <c r="BM11" s="16">
        <v>0</v>
      </c>
      <c r="BN11" s="16">
        <v>0</v>
      </c>
      <c r="BO11" s="16">
        <v>0</v>
      </c>
      <c r="BP11" s="17">
        <f t="shared" ref="BP11:BP45" si="0">SUM(F11:BO11)</f>
        <v>0</v>
      </c>
    </row>
    <row r="12" spans="1:68" ht="12.75" customHeight="1">
      <c r="B12" s="41"/>
      <c r="C12" s="41"/>
      <c r="D12" s="37" t="s">
        <v>135</v>
      </c>
      <c r="E12" s="37"/>
      <c r="F12" s="14">
        <v>6645000</v>
      </c>
      <c r="G12" s="14">
        <v>6947000</v>
      </c>
      <c r="H12" s="14">
        <v>1876000</v>
      </c>
      <c r="I12" s="14">
        <v>38282000</v>
      </c>
      <c r="J12" s="14">
        <v>7069000</v>
      </c>
      <c r="K12" s="14">
        <v>3441000</v>
      </c>
      <c r="L12" s="14">
        <v>5911000</v>
      </c>
      <c r="M12" s="14">
        <v>1176000</v>
      </c>
      <c r="N12" s="14">
        <v>1115000</v>
      </c>
      <c r="O12" s="14">
        <v>24163000</v>
      </c>
      <c r="P12" s="14">
        <v>7799000</v>
      </c>
      <c r="Q12" s="14">
        <v>556000</v>
      </c>
      <c r="R12" s="14">
        <v>68631000</v>
      </c>
      <c r="S12" s="14">
        <v>1349000</v>
      </c>
      <c r="T12" s="14">
        <v>119843000</v>
      </c>
      <c r="U12" s="14">
        <v>17509000</v>
      </c>
      <c r="V12" s="14">
        <v>6802000</v>
      </c>
      <c r="W12" s="14">
        <v>12343000</v>
      </c>
      <c r="X12" s="14">
        <v>3259000</v>
      </c>
      <c r="Y12" s="14">
        <v>9089000</v>
      </c>
      <c r="Z12" s="14">
        <v>6424000</v>
      </c>
      <c r="AA12" s="14">
        <v>20498000</v>
      </c>
      <c r="AB12" s="14">
        <v>7818000</v>
      </c>
      <c r="AC12" s="14">
        <v>576000</v>
      </c>
      <c r="AD12" s="14">
        <v>134000</v>
      </c>
      <c r="AE12" s="14">
        <v>1099000</v>
      </c>
      <c r="AF12" s="14">
        <v>444000</v>
      </c>
      <c r="AG12" s="14">
        <v>605000</v>
      </c>
      <c r="AH12" s="14">
        <v>649000</v>
      </c>
      <c r="AI12" s="14">
        <v>924000</v>
      </c>
      <c r="AJ12" s="14">
        <v>1031000</v>
      </c>
      <c r="AK12" s="14">
        <v>1384000</v>
      </c>
      <c r="AL12" s="14">
        <v>361000</v>
      </c>
      <c r="AM12" s="14">
        <v>1088000</v>
      </c>
      <c r="AN12" s="14">
        <v>444000</v>
      </c>
      <c r="AO12" s="14">
        <v>1179000</v>
      </c>
      <c r="AP12" s="14">
        <v>1814000</v>
      </c>
      <c r="AQ12" s="14">
        <v>359000</v>
      </c>
      <c r="AR12" s="14">
        <v>355000</v>
      </c>
      <c r="AS12" s="14">
        <v>202000</v>
      </c>
      <c r="AT12" s="14">
        <v>235000</v>
      </c>
      <c r="AU12" s="14">
        <v>1157000</v>
      </c>
      <c r="AV12" s="14">
        <v>1015000</v>
      </c>
      <c r="AW12" s="14">
        <v>384000</v>
      </c>
      <c r="AX12" s="14">
        <v>507000</v>
      </c>
      <c r="AY12" s="14">
        <v>2423000</v>
      </c>
      <c r="AZ12" s="14">
        <v>349000</v>
      </c>
      <c r="BA12" s="14">
        <v>344000</v>
      </c>
      <c r="BB12" s="14">
        <v>227000</v>
      </c>
      <c r="BC12" s="14">
        <v>130000</v>
      </c>
      <c r="BD12" s="14">
        <v>7111000</v>
      </c>
      <c r="BE12" s="14">
        <v>145000</v>
      </c>
      <c r="BF12" s="14">
        <v>963000</v>
      </c>
      <c r="BG12" s="14">
        <v>38000</v>
      </c>
      <c r="BH12" s="14">
        <v>200000</v>
      </c>
      <c r="BI12" s="14">
        <v>940000</v>
      </c>
      <c r="BJ12" s="14">
        <v>464000</v>
      </c>
      <c r="BK12" s="14">
        <v>7209000</v>
      </c>
      <c r="BL12" s="14">
        <v>153000</v>
      </c>
      <c r="BM12" s="14">
        <v>32565000</v>
      </c>
      <c r="BN12" s="14">
        <v>27247000</v>
      </c>
      <c r="BO12" s="14">
        <v>20969000</v>
      </c>
      <c r="BP12" s="15">
        <f t="shared" si="0"/>
        <v>495968000</v>
      </c>
    </row>
    <row r="13" spans="1:68" ht="12.75" customHeight="1">
      <c r="B13" s="41"/>
      <c r="C13" s="41"/>
      <c r="D13" s="37" t="s">
        <v>136</v>
      </c>
      <c r="E13" s="37"/>
      <c r="F13" s="14">
        <v>355000</v>
      </c>
      <c r="G13" s="14">
        <v>56000</v>
      </c>
      <c r="H13" s="14">
        <v>2000</v>
      </c>
      <c r="I13" s="14">
        <v>267000</v>
      </c>
      <c r="J13" s="14">
        <v>41000</v>
      </c>
      <c r="K13" s="14">
        <v>22000</v>
      </c>
      <c r="L13" s="14">
        <v>20000</v>
      </c>
      <c r="M13" s="14">
        <v>0</v>
      </c>
      <c r="N13" s="14">
        <v>0</v>
      </c>
      <c r="O13" s="14">
        <v>6000</v>
      </c>
      <c r="P13" s="14">
        <v>156000</v>
      </c>
      <c r="Q13" s="16">
        <v>0</v>
      </c>
      <c r="R13" s="14">
        <v>1676000</v>
      </c>
      <c r="S13" s="16">
        <v>0</v>
      </c>
      <c r="T13" s="14">
        <v>145000</v>
      </c>
      <c r="U13" s="14">
        <v>30000</v>
      </c>
      <c r="V13" s="14">
        <v>5000</v>
      </c>
      <c r="W13" s="14">
        <v>21000</v>
      </c>
      <c r="X13" s="14">
        <v>2000</v>
      </c>
      <c r="Y13" s="14">
        <v>1000</v>
      </c>
      <c r="Z13" s="14">
        <v>72000</v>
      </c>
      <c r="AA13" s="14">
        <v>0</v>
      </c>
      <c r="AB13" s="14">
        <v>29000</v>
      </c>
      <c r="AC13" s="14">
        <v>0</v>
      </c>
      <c r="AD13" s="16">
        <v>0</v>
      </c>
      <c r="AE13" s="14">
        <v>2000</v>
      </c>
      <c r="AF13" s="14">
        <v>0</v>
      </c>
      <c r="AG13" s="16">
        <v>0</v>
      </c>
      <c r="AH13" s="14">
        <v>0</v>
      </c>
      <c r="AI13" s="16">
        <v>0</v>
      </c>
      <c r="AJ13" s="16">
        <v>0</v>
      </c>
      <c r="AK13" s="14">
        <v>0</v>
      </c>
      <c r="AL13" s="16">
        <v>0</v>
      </c>
      <c r="AM13" s="14">
        <v>3000</v>
      </c>
      <c r="AN13" s="14">
        <v>0</v>
      </c>
      <c r="AO13" s="14">
        <v>0</v>
      </c>
      <c r="AP13" s="16">
        <v>0</v>
      </c>
      <c r="AQ13" s="16">
        <v>0</v>
      </c>
      <c r="AR13" s="16">
        <v>0</v>
      </c>
      <c r="AS13" s="16">
        <v>0</v>
      </c>
      <c r="AT13" s="14">
        <v>0</v>
      </c>
      <c r="AU13" s="14">
        <v>2000</v>
      </c>
      <c r="AV13" s="14">
        <v>1000</v>
      </c>
      <c r="AW13" s="16">
        <v>0</v>
      </c>
      <c r="AX13" s="14">
        <v>2000</v>
      </c>
      <c r="AY13" s="14">
        <v>96000</v>
      </c>
      <c r="AZ13" s="14">
        <v>0</v>
      </c>
      <c r="BA13" s="14">
        <v>4000</v>
      </c>
      <c r="BB13" s="16">
        <v>0</v>
      </c>
      <c r="BC13" s="16">
        <v>0</v>
      </c>
      <c r="BD13" s="14">
        <v>5000</v>
      </c>
      <c r="BE13" s="16">
        <v>0</v>
      </c>
      <c r="BF13" s="14">
        <v>0</v>
      </c>
      <c r="BG13" s="16">
        <v>0</v>
      </c>
      <c r="BH13" s="14">
        <v>1000</v>
      </c>
      <c r="BI13" s="14">
        <v>0</v>
      </c>
      <c r="BJ13" s="16">
        <v>0</v>
      </c>
      <c r="BK13" s="14">
        <v>40000</v>
      </c>
      <c r="BL13" s="16">
        <v>0</v>
      </c>
      <c r="BM13" s="14">
        <v>37000</v>
      </c>
      <c r="BN13" s="14">
        <v>5000</v>
      </c>
      <c r="BO13" s="14">
        <v>49000</v>
      </c>
      <c r="BP13" s="15">
        <f t="shared" si="0"/>
        <v>3153000</v>
      </c>
    </row>
    <row r="14" spans="1:68" ht="12.75" customHeight="1">
      <c r="B14" s="41"/>
      <c r="C14" s="41"/>
      <c r="D14" s="37" t="s">
        <v>137</v>
      </c>
      <c r="E14" s="37"/>
      <c r="F14" s="14">
        <v>1664000</v>
      </c>
      <c r="G14" s="14">
        <v>3028000</v>
      </c>
      <c r="H14" s="14">
        <v>247000</v>
      </c>
      <c r="I14" s="14">
        <v>15504000</v>
      </c>
      <c r="J14" s="14">
        <v>2864000</v>
      </c>
      <c r="K14" s="14">
        <v>1459000</v>
      </c>
      <c r="L14" s="14">
        <v>2464000</v>
      </c>
      <c r="M14" s="14">
        <v>249000</v>
      </c>
      <c r="N14" s="14">
        <v>199000</v>
      </c>
      <c r="O14" s="14">
        <v>10163000</v>
      </c>
      <c r="P14" s="14">
        <v>5165000</v>
      </c>
      <c r="Q14" s="14">
        <v>310000</v>
      </c>
      <c r="R14" s="14">
        <v>22947000</v>
      </c>
      <c r="S14" s="14">
        <v>593000</v>
      </c>
      <c r="T14" s="14">
        <v>61233000</v>
      </c>
      <c r="U14" s="14">
        <v>4324000</v>
      </c>
      <c r="V14" s="14">
        <v>2493000</v>
      </c>
      <c r="W14" s="14">
        <v>4724000</v>
      </c>
      <c r="X14" s="14">
        <v>580000</v>
      </c>
      <c r="Y14" s="14">
        <v>6757000</v>
      </c>
      <c r="Z14" s="14">
        <v>2751000</v>
      </c>
      <c r="AA14" s="14">
        <v>9340000</v>
      </c>
      <c r="AB14" s="14">
        <v>2795000</v>
      </c>
      <c r="AC14" s="14">
        <v>44000</v>
      </c>
      <c r="AD14" s="14">
        <v>60000</v>
      </c>
      <c r="AE14" s="14">
        <v>167000</v>
      </c>
      <c r="AF14" s="14">
        <v>30000</v>
      </c>
      <c r="AG14" s="14">
        <v>177000</v>
      </c>
      <c r="AH14" s="14">
        <v>25000</v>
      </c>
      <c r="AI14" s="14">
        <v>374000</v>
      </c>
      <c r="AJ14" s="14">
        <v>466000</v>
      </c>
      <c r="AK14" s="14">
        <v>280000</v>
      </c>
      <c r="AL14" s="14">
        <v>263000</v>
      </c>
      <c r="AM14" s="14">
        <v>117000</v>
      </c>
      <c r="AN14" s="14">
        <v>13000</v>
      </c>
      <c r="AO14" s="14">
        <v>297000</v>
      </c>
      <c r="AP14" s="14">
        <v>856000</v>
      </c>
      <c r="AQ14" s="14">
        <v>103000</v>
      </c>
      <c r="AR14" s="14">
        <v>166000</v>
      </c>
      <c r="AS14" s="14">
        <v>64000</v>
      </c>
      <c r="AT14" s="14">
        <v>37000</v>
      </c>
      <c r="AU14" s="14">
        <v>181000</v>
      </c>
      <c r="AV14" s="14">
        <v>289000</v>
      </c>
      <c r="AW14" s="14">
        <v>219000</v>
      </c>
      <c r="AX14" s="14">
        <v>69000</v>
      </c>
      <c r="AY14" s="14">
        <v>188000</v>
      </c>
      <c r="AZ14" s="14">
        <v>36000</v>
      </c>
      <c r="BA14" s="14">
        <v>63000</v>
      </c>
      <c r="BB14" s="14">
        <v>76000</v>
      </c>
      <c r="BC14" s="14">
        <v>48000</v>
      </c>
      <c r="BD14" s="14">
        <v>3200000</v>
      </c>
      <c r="BE14" s="14">
        <v>61000</v>
      </c>
      <c r="BF14" s="14">
        <v>190000</v>
      </c>
      <c r="BG14" s="14">
        <v>17000</v>
      </c>
      <c r="BH14" s="14">
        <v>24000</v>
      </c>
      <c r="BI14" s="14">
        <v>131000</v>
      </c>
      <c r="BJ14" s="14">
        <v>173000</v>
      </c>
      <c r="BK14" s="14">
        <v>1235000</v>
      </c>
      <c r="BL14" s="14">
        <v>53000</v>
      </c>
      <c r="BM14" s="14">
        <v>11265000</v>
      </c>
      <c r="BN14" s="14">
        <v>11117000</v>
      </c>
      <c r="BO14" s="14">
        <v>8021000</v>
      </c>
      <c r="BP14" s="15">
        <f t="shared" si="0"/>
        <v>202048000</v>
      </c>
    </row>
    <row r="15" spans="1:68" ht="12.75" customHeight="1">
      <c r="B15" s="41"/>
      <c r="C15" s="41"/>
      <c r="D15" s="37" t="s">
        <v>138</v>
      </c>
      <c r="E15" s="37"/>
      <c r="F15" s="14">
        <v>102000</v>
      </c>
      <c r="G15" s="14">
        <v>264000</v>
      </c>
      <c r="H15" s="14">
        <v>27000</v>
      </c>
      <c r="I15" s="14">
        <v>848000</v>
      </c>
      <c r="J15" s="14">
        <v>89000</v>
      </c>
      <c r="K15" s="14">
        <v>104000</v>
      </c>
      <c r="L15" s="14">
        <v>101000</v>
      </c>
      <c r="M15" s="14">
        <v>22000</v>
      </c>
      <c r="N15" s="14">
        <v>10000</v>
      </c>
      <c r="O15" s="14">
        <v>987000</v>
      </c>
      <c r="P15" s="14">
        <v>533000</v>
      </c>
      <c r="Q15" s="14">
        <v>9000</v>
      </c>
      <c r="R15" s="14">
        <v>1116000</v>
      </c>
      <c r="S15" s="14">
        <v>30000</v>
      </c>
      <c r="T15" s="14">
        <v>2722000</v>
      </c>
      <c r="U15" s="14">
        <v>249000</v>
      </c>
      <c r="V15" s="14">
        <v>335000</v>
      </c>
      <c r="W15" s="14">
        <v>271000</v>
      </c>
      <c r="X15" s="14">
        <v>6000</v>
      </c>
      <c r="Y15" s="14">
        <v>571000</v>
      </c>
      <c r="Z15" s="14">
        <v>103000</v>
      </c>
      <c r="AA15" s="14">
        <v>1356000</v>
      </c>
      <c r="AB15" s="14">
        <v>118000</v>
      </c>
      <c r="AC15" s="14">
        <v>5000</v>
      </c>
      <c r="AD15" s="14">
        <v>1000</v>
      </c>
      <c r="AE15" s="14">
        <v>13000</v>
      </c>
      <c r="AF15" s="14">
        <v>2000</v>
      </c>
      <c r="AG15" s="14">
        <v>6000</v>
      </c>
      <c r="AH15" s="14">
        <v>18000</v>
      </c>
      <c r="AI15" s="14">
        <v>21000</v>
      </c>
      <c r="AJ15" s="14">
        <v>25000</v>
      </c>
      <c r="AK15" s="14">
        <v>20000</v>
      </c>
      <c r="AL15" s="14">
        <v>8000</v>
      </c>
      <c r="AM15" s="14">
        <v>7000</v>
      </c>
      <c r="AN15" s="14">
        <v>23000</v>
      </c>
      <c r="AO15" s="14">
        <v>21000</v>
      </c>
      <c r="AP15" s="14">
        <v>31000</v>
      </c>
      <c r="AQ15" s="14">
        <v>9000</v>
      </c>
      <c r="AR15" s="14">
        <v>7000</v>
      </c>
      <c r="AS15" s="14">
        <v>2000</v>
      </c>
      <c r="AT15" s="14">
        <v>3000</v>
      </c>
      <c r="AU15" s="14">
        <v>15000</v>
      </c>
      <c r="AV15" s="14">
        <v>9000</v>
      </c>
      <c r="AW15" s="14">
        <v>5000</v>
      </c>
      <c r="AX15" s="14">
        <v>4000</v>
      </c>
      <c r="AY15" s="14">
        <v>96000</v>
      </c>
      <c r="AZ15" s="14">
        <v>5000</v>
      </c>
      <c r="BA15" s="14">
        <v>5000</v>
      </c>
      <c r="BB15" s="14">
        <v>2000</v>
      </c>
      <c r="BC15" s="14">
        <v>1000</v>
      </c>
      <c r="BD15" s="14">
        <v>216000</v>
      </c>
      <c r="BE15" s="14">
        <v>1000</v>
      </c>
      <c r="BF15" s="14">
        <v>12000</v>
      </c>
      <c r="BG15" s="14">
        <v>1000</v>
      </c>
      <c r="BH15" s="14">
        <v>2000</v>
      </c>
      <c r="BI15" s="14">
        <v>14000</v>
      </c>
      <c r="BJ15" s="14">
        <v>5000</v>
      </c>
      <c r="BK15" s="14">
        <v>323000</v>
      </c>
      <c r="BL15" s="14">
        <v>1000</v>
      </c>
      <c r="BM15" s="14">
        <v>457000</v>
      </c>
      <c r="BN15" s="14">
        <v>438000</v>
      </c>
      <c r="BO15" s="14">
        <v>336000</v>
      </c>
      <c r="BP15" s="15">
        <f t="shared" si="0"/>
        <v>12143000</v>
      </c>
    </row>
    <row r="16" spans="1:68" ht="12.75" customHeight="1">
      <c r="B16" s="41"/>
      <c r="C16" s="41"/>
      <c r="D16" s="40" t="s">
        <v>139</v>
      </c>
      <c r="E16" s="40"/>
      <c r="F16" s="14">
        <v>0</v>
      </c>
      <c r="G16" s="14">
        <v>3276000</v>
      </c>
      <c r="H16" s="14">
        <v>22000</v>
      </c>
      <c r="I16" s="14">
        <v>505000</v>
      </c>
      <c r="J16" s="14">
        <v>374000</v>
      </c>
      <c r="K16" s="14">
        <v>-275000</v>
      </c>
      <c r="L16" s="14">
        <v>346000</v>
      </c>
      <c r="M16" s="14">
        <v>122000</v>
      </c>
      <c r="N16" s="14">
        <v>0</v>
      </c>
      <c r="O16" s="14">
        <v>2654000</v>
      </c>
      <c r="P16" s="14">
        <v>203000</v>
      </c>
      <c r="Q16" s="14">
        <v>0</v>
      </c>
      <c r="R16" s="14">
        <v>1432000</v>
      </c>
      <c r="S16" s="14">
        <v>0</v>
      </c>
      <c r="T16" s="14">
        <v>2719000</v>
      </c>
      <c r="U16" s="14">
        <v>28000</v>
      </c>
      <c r="V16" s="14">
        <v>2605000</v>
      </c>
      <c r="W16" s="14">
        <v>76000</v>
      </c>
      <c r="X16" s="14">
        <v>13000</v>
      </c>
      <c r="Y16" s="14">
        <v>847000</v>
      </c>
      <c r="Z16" s="14">
        <v>2322000</v>
      </c>
      <c r="AA16" s="14">
        <v>227000</v>
      </c>
      <c r="AB16" s="14">
        <v>818000</v>
      </c>
      <c r="AC16" s="16">
        <v>0</v>
      </c>
      <c r="AD16" s="14">
        <v>0</v>
      </c>
      <c r="AE16" s="14">
        <v>873000</v>
      </c>
      <c r="AF16" s="16">
        <v>0</v>
      </c>
      <c r="AG16" s="14">
        <v>5000</v>
      </c>
      <c r="AH16" s="16">
        <v>0</v>
      </c>
      <c r="AI16" s="14">
        <v>0</v>
      </c>
      <c r="AJ16" s="14">
        <v>0</v>
      </c>
      <c r="AK16" s="14">
        <v>124000</v>
      </c>
      <c r="AL16" s="14">
        <v>0</v>
      </c>
      <c r="AM16" s="14">
        <v>16000</v>
      </c>
      <c r="AN16" s="16">
        <v>0</v>
      </c>
      <c r="AO16" s="14">
        <v>334000</v>
      </c>
      <c r="AP16" s="14">
        <v>0</v>
      </c>
      <c r="AQ16" s="14">
        <v>-1000</v>
      </c>
      <c r="AR16" s="14">
        <v>0</v>
      </c>
      <c r="AS16" s="14">
        <v>0</v>
      </c>
      <c r="AT16" s="16">
        <v>0</v>
      </c>
      <c r="AU16" s="14">
        <v>-3000</v>
      </c>
      <c r="AV16" s="14">
        <v>1000</v>
      </c>
      <c r="AW16" s="14">
        <v>0</v>
      </c>
      <c r="AX16" s="14">
        <v>0</v>
      </c>
      <c r="AY16" s="16">
        <v>0</v>
      </c>
      <c r="AZ16" s="16">
        <v>0</v>
      </c>
      <c r="BA16" s="14">
        <v>1000</v>
      </c>
      <c r="BB16" s="14">
        <v>0</v>
      </c>
      <c r="BC16" s="14">
        <v>0</v>
      </c>
      <c r="BD16" s="14">
        <v>1090000</v>
      </c>
      <c r="BE16" s="14">
        <v>0</v>
      </c>
      <c r="BF16" s="14">
        <v>25000</v>
      </c>
      <c r="BG16" s="16">
        <v>0</v>
      </c>
      <c r="BH16" s="14">
        <v>-3000</v>
      </c>
      <c r="BI16" s="16">
        <v>0</v>
      </c>
      <c r="BJ16" s="14">
        <v>0</v>
      </c>
      <c r="BK16" s="14">
        <v>768000</v>
      </c>
      <c r="BL16" s="14">
        <v>0</v>
      </c>
      <c r="BM16" s="14">
        <v>4651000</v>
      </c>
      <c r="BN16" s="14">
        <v>2757000</v>
      </c>
      <c r="BO16" s="14">
        <v>991000</v>
      </c>
      <c r="BP16" s="15">
        <f t="shared" si="0"/>
        <v>29943000</v>
      </c>
    </row>
    <row r="17" spans="2:68" ht="12.75" customHeight="1">
      <c r="B17" s="41"/>
      <c r="C17" s="41"/>
      <c r="D17" s="41"/>
      <c r="E17" s="18" t="s">
        <v>140</v>
      </c>
      <c r="F17" s="16">
        <v>0</v>
      </c>
      <c r="G17" s="16">
        <v>0</v>
      </c>
      <c r="H17" s="14">
        <v>22000</v>
      </c>
      <c r="I17" s="14">
        <v>110000</v>
      </c>
      <c r="J17" s="14">
        <v>214000</v>
      </c>
      <c r="K17" s="16">
        <v>0</v>
      </c>
      <c r="L17" s="16">
        <v>27000</v>
      </c>
      <c r="M17" s="16">
        <v>0</v>
      </c>
      <c r="N17" s="16">
        <v>0</v>
      </c>
      <c r="O17" s="14">
        <v>0</v>
      </c>
      <c r="P17" s="14">
        <v>-2865000</v>
      </c>
      <c r="Q17" s="16">
        <v>0</v>
      </c>
      <c r="R17" s="14">
        <v>362000</v>
      </c>
      <c r="S17" s="16">
        <v>0</v>
      </c>
      <c r="T17" s="14">
        <v>-186000</v>
      </c>
      <c r="U17" s="16">
        <v>0</v>
      </c>
      <c r="V17" s="14">
        <v>-487000</v>
      </c>
      <c r="W17" s="14">
        <v>77000</v>
      </c>
      <c r="X17" s="14">
        <v>13000</v>
      </c>
      <c r="Y17" s="14">
        <v>275000</v>
      </c>
      <c r="Z17" s="14">
        <v>262000</v>
      </c>
      <c r="AA17" s="14">
        <v>-143000</v>
      </c>
      <c r="AB17" s="14">
        <v>-9000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4">
        <v>117000</v>
      </c>
      <c r="AL17" s="16">
        <v>0</v>
      </c>
      <c r="AM17" s="14">
        <v>-6000</v>
      </c>
      <c r="AN17" s="16">
        <v>0</v>
      </c>
      <c r="AO17" s="14">
        <v>26000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4">
        <v>2450000</v>
      </c>
      <c r="BN17" s="14">
        <v>35000</v>
      </c>
      <c r="BO17" s="14">
        <v>-5457000</v>
      </c>
      <c r="BP17" s="15">
        <f t="shared" si="0"/>
        <v>-5163000</v>
      </c>
    </row>
    <row r="18" spans="2:68" ht="12.75" customHeight="1">
      <c r="B18" s="41"/>
      <c r="C18" s="41"/>
      <c r="D18" s="41"/>
      <c r="E18" s="18" t="s">
        <v>141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4">
        <v>-83000</v>
      </c>
      <c r="U18" s="16">
        <v>0</v>
      </c>
      <c r="V18" s="14">
        <v>2000</v>
      </c>
      <c r="W18" s="16">
        <v>0</v>
      </c>
      <c r="X18" s="16">
        <v>0</v>
      </c>
      <c r="Y18" s="16">
        <v>229000</v>
      </c>
      <c r="Z18" s="16">
        <v>0</v>
      </c>
      <c r="AA18" s="14">
        <v>-137000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4">
        <v>22000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4">
        <v>0</v>
      </c>
      <c r="BG18" s="16">
        <v>0</v>
      </c>
      <c r="BH18" s="14">
        <v>0</v>
      </c>
      <c r="BI18" s="16">
        <v>0</v>
      </c>
      <c r="BJ18" s="16">
        <v>0</v>
      </c>
      <c r="BK18" s="16">
        <v>0</v>
      </c>
      <c r="BL18" s="16">
        <v>0</v>
      </c>
      <c r="BM18" s="16">
        <v>0</v>
      </c>
      <c r="BN18" s="16">
        <v>0</v>
      </c>
      <c r="BO18" s="16">
        <v>0</v>
      </c>
      <c r="BP18" s="17">
        <f t="shared" si="0"/>
        <v>33000</v>
      </c>
    </row>
    <row r="19" spans="2:68" ht="12.75" customHeight="1">
      <c r="B19" s="41"/>
      <c r="C19" s="41"/>
      <c r="D19" s="41"/>
      <c r="E19" s="18" t="s">
        <v>142</v>
      </c>
      <c r="F19" s="14">
        <v>0</v>
      </c>
      <c r="G19" s="14">
        <v>3214000</v>
      </c>
      <c r="H19" s="14">
        <v>0</v>
      </c>
      <c r="I19" s="14">
        <v>405000</v>
      </c>
      <c r="J19" s="16">
        <v>0</v>
      </c>
      <c r="K19" s="16">
        <v>-275000</v>
      </c>
      <c r="L19" s="16">
        <v>259000</v>
      </c>
      <c r="M19" s="16">
        <v>122000</v>
      </c>
      <c r="N19" s="14">
        <v>0</v>
      </c>
      <c r="O19" s="14">
        <v>2654000</v>
      </c>
      <c r="P19" s="14">
        <v>3112000</v>
      </c>
      <c r="Q19" s="14">
        <v>0</v>
      </c>
      <c r="R19" s="14">
        <v>1092000</v>
      </c>
      <c r="S19" s="14">
        <v>0</v>
      </c>
      <c r="T19" s="14">
        <v>2318000</v>
      </c>
      <c r="U19" s="16">
        <v>19000</v>
      </c>
      <c r="V19" s="14">
        <v>2593000</v>
      </c>
      <c r="W19" s="14">
        <v>-1000</v>
      </c>
      <c r="X19" s="16">
        <v>0</v>
      </c>
      <c r="Y19" s="14">
        <v>304000</v>
      </c>
      <c r="Z19" s="14">
        <v>2060000</v>
      </c>
      <c r="AA19" s="14">
        <v>506000</v>
      </c>
      <c r="AB19" s="14">
        <v>821000</v>
      </c>
      <c r="AC19" s="16">
        <v>0</v>
      </c>
      <c r="AD19" s="14">
        <v>0</v>
      </c>
      <c r="AE19" s="16">
        <v>873000</v>
      </c>
      <c r="AF19" s="16">
        <v>0</v>
      </c>
      <c r="AG19" s="14">
        <v>0</v>
      </c>
      <c r="AH19" s="16">
        <v>0</v>
      </c>
      <c r="AI19" s="14">
        <v>0</v>
      </c>
      <c r="AJ19" s="14">
        <v>0</v>
      </c>
      <c r="AK19" s="14">
        <v>6000</v>
      </c>
      <c r="AL19" s="14">
        <v>0</v>
      </c>
      <c r="AM19" s="14">
        <v>0</v>
      </c>
      <c r="AN19" s="16">
        <v>0</v>
      </c>
      <c r="AO19" s="16">
        <v>0</v>
      </c>
      <c r="AP19" s="14">
        <v>0</v>
      </c>
      <c r="AQ19" s="14">
        <v>-1000</v>
      </c>
      <c r="AR19" s="14">
        <v>0</v>
      </c>
      <c r="AS19" s="14">
        <v>0</v>
      </c>
      <c r="AT19" s="16">
        <v>0</v>
      </c>
      <c r="AU19" s="14">
        <v>-3000</v>
      </c>
      <c r="AV19" s="14">
        <v>0</v>
      </c>
      <c r="AW19" s="14">
        <v>0</v>
      </c>
      <c r="AX19" s="16">
        <v>0</v>
      </c>
      <c r="AY19" s="16">
        <v>0</v>
      </c>
      <c r="AZ19" s="16">
        <v>0</v>
      </c>
      <c r="BA19" s="14">
        <v>0</v>
      </c>
      <c r="BB19" s="14">
        <v>0</v>
      </c>
      <c r="BC19" s="14">
        <v>0</v>
      </c>
      <c r="BD19" s="14">
        <v>991000</v>
      </c>
      <c r="BE19" s="14">
        <v>0</v>
      </c>
      <c r="BF19" s="14">
        <v>44000</v>
      </c>
      <c r="BG19" s="16">
        <v>0</v>
      </c>
      <c r="BH19" s="14">
        <v>-3000</v>
      </c>
      <c r="BI19" s="16">
        <v>0</v>
      </c>
      <c r="BJ19" s="14">
        <v>0</v>
      </c>
      <c r="BK19" s="16">
        <v>0</v>
      </c>
      <c r="BL19" s="14">
        <v>0</v>
      </c>
      <c r="BM19" s="14">
        <v>2187000</v>
      </c>
      <c r="BN19" s="14">
        <v>1079000</v>
      </c>
      <c r="BO19" s="14">
        <v>0</v>
      </c>
      <c r="BP19" s="15">
        <f t="shared" si="0"/>
        <v>24376000</v>
      </c>
    </row>
    <row r="20" spans="2:68" ht="12.75" customHeight="1">
      <c r="B20" s="41"/>
      <c r="C20" s="41"/>
      <c r="D20" s="41"/>
      <c r="E20" s="18" t="s">
        <v>143</v>
      </c>
      <c r="F20" s="16">
        <v>0</v>
      </c>
      <c r="G20" s="14">
        <v>62000</v>
      </c>
      <c r="H20" s="14">
        <v>0</v>
      </c>
      <c r="I20" s="14">
        <v>-10000</v>
      </c>
      <c r="J20" s="14">
        <v>160000</v>
      </c>
      <c r="K20" s="14">
        <v>0</v>
      </c>
      <c r="L20" s="14">
        <v>60000</v>
      </c>
      <c r="M20" s="14">
        <v>0</v>
      </c>
      <c r="N20" s="16">
        <v>0</v>
      </c>
      <c r="O20" s="16">
        <v>0</v>
      </c>
      <c r="P20" s="14">
        <v>-44000</v>
      </c>
      <c r="Q20" s="16">
        <v>0</v>
      </c>
      <c r="R20" s="14">
        <v>-22000</v>
      </c>
      <c r="S20" s="16">
        <v>0</v>
      </c>
      <c r="T20" s="14">
        <v>671000</v>
      </c>
      <c r="U20" s="14">
        <v>9000</v>
      </c>
      <c r="V20" s="14">
        <v>498000</v>
      </c>
      <c r="W20" s="14">
        <v>1000</v>
      </c>
      <c r="X20" s="14">
        <v>0</v>
      </c>
      <c r="Y20" s="14">
        <v>38000</v>
      </c>
      <c r="Z20" s="14">
        <v>0</v>
      </c>
      <c r="AA20" s="16">
        <v>0</v>
      </c>
      <c r="AB20" s="14">
        <v>6000</v>
      </c>
      <c r="AC20" s="16">
        <v>0</v>
      </c>
      <c r="AD20" s="16">
        <v>0</v>
      </c>
      <c r="AE20" s="14">
        <v>0</v>
      </c>
      <c r="AF20" s="16">
        <v>0</v>
      </c>
      <c r="AG20" s="14">
        <v>5000</v>
      </c>
      <c r="AH20" s="16">
        <v>0</v>
      </c>
      <c r="AI20" s="16">
        <v>0</v>
      </c>
      <c r="AJ20" s="14">
        <v>0</v>
      </c>
      <c r="AK20" s="16">
        <v>0</v>
      </c>
      <c r="AL20" s="16">
        <v>0</v>
      </c>
      <c r="AM20" s="14">
        <v>0</v>
      </c>
      <c r="AN20" s="16">
        <v>0</v>
      </c>
      <c r="AO20" s="14">
        <v>308000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4">
        <v>1000</v>
      </c>
      <c r="AW20" s="16">
        <v>0</v>
      </c>
      <c r="AX20" s="14">
        <v>0</v>
      </c>
      <c r="AY20" s="16">
        <v>0</v>
      </c>
      <c r="AZ20" s="16">
        <v>0</v>
      </c>
      <c r="BA20" s="14">
        <v>1000</v>
      </c>
      <c r="BB20" s="16">
        <v>0</v>
      </c>
      <c r="BC20" s="16">
        <v>0</v>
      </c>
      <c r="BD20" s="14">
        <v>99000</v>
      </c>
      <c r="BE20" s="16">
        <v>0</v>
      </c>
      <c r="BF20" s="14">
        <v>-19000</v>
      </c>
      <c r="BG20" s="16">
        <v>0</v>
      </c>
      <c r="BH20" s="14">
        <v>0</v>
      </c>
      <c r="BI20" s="16">
        <v>0</v>
      </c>
      <c r="BJ20" s="16">
        <v>0</v>
      </c>
      <c r="BK20" s="14">
        <v>768000</v>
      </c>
      <c r="BL20" s="16">
        <v>0</v>
      </c>
      <c r="BM20" s="14">
        <v>14000</v>
      </c>
      <c r="BN20" s="14">
        <v>1644000</v>
      </c>
      <c r="BO20" s="14">
        <v>6448000</v>
      </c>
      <c r="BP20" s="15">
        <f t="shared" si="0"/>
        <v>10698000</v>
      </c>
    </row>
    <row r="21" spans="2:68" ht="12.75" customHeight="1">
      <c r="B21" s="41"/>
      <c r="C21" s="41"/>
      <c r="D21" s="37" t="s">
        <v>144</v>
      </c>
      <c r="E21" s="37"/>
      <c r="F21" s="16">
        <v>0</v>
      </c>
      <c r="G21" s="14">
        <v>58000</v>
      </c>
      <c r="H21" s="14">
        <v>-13000</v>
      </c>
      <c r="I21" s="14">
        <v>234000</v>
      </c>
      <c r="J21" s="14">
        <v>4000</v>
      </c>
      <c r="K21" s="14">
        <v>4000</v>
      </c>
      <c r="L21" s="14">
        <v>32000</v>
      </c>
      <c r="M21" s="14">
        <v>1000</v>
      </c>
      <c r="N21" s="16">
        <v>0</v>
      </c>
      <c r="O21" s="14">
        <v>23000</v>
      </c>
      <c r="P21" s="14">
        <v>17000</v>
      </c>
      <c r="Q21" s="14">
        <v>3000</v>
      </c>
      <c r="R21" s="14">
        <v>86000</v>
      </c>
      <c r="S21" s="14">
        <v>1000</v>
      </c>
      <c r="T21" s="14">
        <v>478000</v>
      </c>
      <c r="U21" s="14">
        <v>24000</v>
      </c>
      <c r="V21" s="16">
        <v>0</v>
      </c>
      <c r="W21" s="14">
        <v>1000</v>
      </c>
      <c r="X21" s="14">
        <v>5000</v>
      </c>
      <c r="Y21" s="16">
        <v>0</v>
      </c>
      <c r="Z21" s="14">
        <v>9000</v>
      </c>
      <c r="AA21" s="14">
        <v>49000</v>
      </c>
      <c r="AB21" s="14">
        <v>5000</v>
      </c>
      <c r="AC21" s="16">
        <v>0</v>
      </c>
      <c r="AD21" s="16">
        <v>0</v>
      </c>
      <c r="AE21" s="16">
        <v>0</v>
      </c>
      <c r="AF21" s="16">
        <v>0</v>
      </c>
      <c r="AG21" s="14">
        <v>0</v>
      </c>
      <c r="AH21" s="16">
        <v>0</v>
      </c>
      <c r="AI21" s="14">
        <v>0</v>
      </c>
      <c r="AJ21" s="14">
        <v>1000</v>
      </c>
      <c r="AK21" s="14">
        <v>0</v>
      </c>
      <c r="AL21" s="14">
        <v>0</v>
      </c>
      <c r="AM21" s="16">
        <v>0</v>
      </c>
      <c r="AN21" s="16">
        <v>0</v>
      </c>
      <c r="AO21" s="16">
        <v>0</v>
      </c>
      <c r="AP21" s="14">
        <v>1000</v>
      </c>
      <c r="AQ21" s="14">
        <v>0</v>
      </c>
      <c r="AR21" s="14">
        <v>0</v>
      </c>
      <c r="AS21" s="16">
        <v>0</v>
      </c>
      <c r="AT21" s="16">
        <v>0</v>
      </c>
      <c r="AU21" s="14">
        <v>2000</v>
      </c>
      <c r="AV21" s="14">
        <v>1000</v>
      </c>
      <c r="AW21" s="14">
        <v>0</v>
      </c>
      <c r="AX21" s="14">
        <v>1000</v>
      </c>
      <c r="AY21" s="16">
        <v>0</v>
      </c>
      <c r="AZ21" s="16">
        <v>0</v>
      </c>
      <c r="BA21" s="14">
        <v>-1000</v>
      </c>
      <c r="BB21" s="16">
        <v>0</v>
      </c>
      <c r="BC21" s="16">
        <v>0</v>
      </c>
      <c r="BD21" s="14">
        <v>179000</v>
      </c>
      <c r="BE21" s="16">
        <v>0</v>
      </c>
      <c r="BF21" s="14">
        <v>1000</v>
      </c>
      <c r="BG21" s="16">
        <v>0</v>
      </c>
      <c r="BH21" s="16">
        <v>0</v>
      </c>
      <c r="BI21" s="16">
        <v>1000</v>
      </c>
      <c r="BJ21" s="14">
        <v>0</v>
      </c>
      <c r="BK21" s="16">
        <v>0</v>
      </c>
      <c r="BL21" s="16">
        <v>0</v>
      </c>
      <c r="BM21" s="14">
        <v>13000</v>
      </c>
      <c r="BN21" s="14">
        <v>72000</v>
      </c>
      <c r="BO21" s="14">
        <v>27000</v>
      </c>
      <c r="BP21" s="15">
        <f t="shared" si="0"/>
        <v>1319000</v>
      </c>
    </row>
    <row r="22" spans="2:68" ht="12.75" customHeight="1">
      <c r="B22" s="41"/>
      <c r="C22" s="41"/>
      <c r="D22" s="37" t="s">
        <v>145</v>
      </c>
      <c r="E22" s="37"/>
      <c r="F22" s="14">
        <v>355000</v>
      </c>
      <c r="G22" s="14">
        <v>249000</v>
      </c>
      <c r="H22" s="14">
        <v>31000</v>
      </c>
      <c r="I22" s="14">
        <v>799000</v>
      </c>
      <c r="J22" s="14">
        <v>445000</v>
      </c>
      <c r="K22" s="14">
        <v>176000</v>
      </c>
      <c r="L22" s="14">
        <v>254000</v>
      </c>
      <c r="M22" s="14">
        <v>37000</v>
      </c>
      <c r="N22" s="14">
        <v>47000</v>
      </c>
      <c r="O22" s="14">
        <v>924000</v>
      </c>
      <c r="P22" s="14">
        <v>281000</v>
      </c>
      <c r="Q22" s="14">
        <v>64000</v>
      </c>
      <c r="R22" s="14">
        <v>9101000</v>
      </c>
      <c r="S22" s="14">
        <v>37000</v>
      </c>
      <c r="T22" s="14">
        <v>101086000</v>
      </c>
      <c r="U22" s="14">
        <v>613000</v>
      </c>
      <c r="V22" s="14">
        <v>278000</v>
      </c>
      <c r="W22" s="14">
        <v>578000</v>
      </c>
      <c r="X22" s="14">
        <v>158000</v>
      </c>
      <c r="Y22" s="14">
        <v>515000</v>
      </c>
      <c r="Z22" s="14">
        <v>407000</v>
      </c>
      <c r="AA22" s="14">
        <v>394000</v>
      </c>
      <c r="AB22" s="14">
        <v>1309000</v>
      </c>
      <c r="AC22" s="14">
        <v>17000</v>
      </c>
      <c r="AD22" s="14">
        <v>106000</v>
      </c>
      <c r="AE22" s="14">
        <v>11000</v>
      </c>
      <c r="AF22" s="14">
        <v>34000</v>
      </c>
      <c r="AG22" s="14">
        <v>11000</v>
      </c>
      <c r="AH22" s="14">
        <v>9000</v>
      </c>
      <c r="AI22" s="14">
        <v>28000</v>
      </c>
      <c r="AJ22" s="14">
        <v>1643000</v>
      </c>
      <c r="AK22" s="14">
        <v>98000</v>
      </c>
      <c r="AL22" s="14">
        <v>352000</v>
      </c>
      <c r="AM22" s="14">
        <v>10000</v>
      </c>
      <c r="AN22" s="14">
        <v>3000</v>
      </c>
      <c r="AO22" s="14">
        <v>26000</v>
      </c>
      <c r="AP22" s="14">
        <v>679000</v>
      </c>
      <c r="AQ22" s="14">
        <v>484000</v>
      </c>
      <c r="AR22" s="14">
        <v>10000</v>
      </c>
      <c r="AS22" s="14">
        <v>6000</v>
      </c>
      <c r="AT22" s="14">
        <v>8000</v>
      </c>
      <c r="AU22" s="14">
        <v>25000</v>
      </c>
      <c r="AV22" s="14">
        <v>10000</v>
      </c>
      <c r="AW22" s="14">
        <v>1370000</v>
      </c>
      <c r="AX22" s="14">
        <v>25000</v>
      </c>
      <c r="AY22" s="16">
        <v>0</v>
      </c>
      <c r="AZ22" s="14">
        <v>5000</v>
      </c>
      <c r="BA22" s="14">
        <v>12000</v>
      </c>
      <c r="BB22" s="14">
        <v>9000</v>
      </c>
      <c r="BC22" s="14">
        <v>4000</v>
      </c>
      <c r="BD22" s="14">
        <v>395000</v>
      </c>
      <c r="BE22" s="14">
        <v>5000</v>
      </c>
      <c r="BF22" s="14">
        <v>19000</v>
      </c>
      <c r="BG22" s="14">
        <v>42000</v>
      </c>
      <c r="BH22" s="14">
        <v>23000</v>
      </c>
      <c r="BI22" s="14">
        <v>14000</v>
      </c>
      <c r="BJ22" s="14">
        <v>8000</v>
      </c>
      <c r="BK22" s="14">
        <v>234000</v>
      </c>
      <c r="BL22" s="14">
        <v>73000</v>
      </c>
      <c r="BM22" s="14">
        <v>768000</v>
      </c>
      <c r="BN22" s="14">
        <v>675000</v>
      </c>
      <c r="BO22" s="14">
        <v>858000</v>
      </c>
      <c r="BP22" s="15">
        <f t="shared" si="0"/>
        <v>126247000</v>
      </c>
    </row>
    <row r="23" spans="2:68" ht="12.75" customHeight="1">
      <c r="B23" s="41"/>
      <c r="C23" s="41"/>
      <c r="D23" s="37" t="s">
        <v>146</v>
      </c>
      <c r="E23" s="37"/>
      <c r="F23" s="14">
        <v>355000</v>
      </c>
      <c r="G23" s="14">
        <v>698000</v>
      </c>
      <c r="H23" s="14">
        <v>78000</v>
      </c>
      <c r="I23" s="14">
        <v>2787000</v>
      </c>
      <c r="J23" s="14">
        <v>463000</v>
      </c>
      <c r="K23" s="14">
        <v>334000</v>
      </c>
      <c r="L23" s="14">
        <v>601000</v>
      </c>
      <c r="M23" s="14">
        <v>72000</v>
      </c>
      <c r="N23" s="14">
        <v>93000</v>
      </c>
      <c r="O23" s="14">
        <v>3321000</v>
      </c>
      <c r="P23" s="14">
        <v>1015000</v>
      </c>
      <c r="Q23" s="14">
        <v>55000</v>
      </c>
      <c r="R23" s="14">
        <v>8176000</v>
      </c>
      <c r="S23" s="14">
        <v>364000</v>
      </c>
      <c r="T23" s="14">
        <v>10230000</v>
      </c>
      <c r="U23" s="14">
        <v>1158000</v>
      </c>
      <c r="V23" s="14">
        <v>521000</v>
      </c>
      <c r="W23" s="14">
        <v>2308000</v>
      </c>
      <c r="X23" s="14">
        <v>303000</v>
      </c>
      <c r="Y23" s="14">
        <v>1037000</v>
      </c>
      <c r="Z23" s="14">
        <v>459000</v>
      </c>
      <c r="AA23" s="14">
        <v>2002000</v>
      </c>
      <c r="AB23" s="14">
        <v>1260000</v>
      </c>
      <c r="AC23" s="14">
        <v>36000</v>
      </c>
      <c r="AD23" s="14">
        <v>13000</v>
      </c>
      <c r="AE23" s="14">
        <v>60000</v>
      </c>
      <c r="AF23" s="14">
        <v>44000</v>
      </c>
      <c r="AG23" s="14">
        <v>66000</v>
      </c>
      <c r="AH23" s="14">
        <v>54000</v>
      </c>
      <c r="AI23" s="14">
        <v>126000</v>
      </c>
      <c r="AJ23" s="14">
        <v>139000</v>
      </c>
      <c r="AK23" s="14">
        <v>201000</v>
      </c>
      <c r="AL23" s="14">
        <v>74000</v>
      </c>
      <c r="AM23" s="14">
        <v>64000</v>
      </c>
      <c r="AN23" s="14">
        <v>31000</v>
      </c>
      <c r="AO23" s="14">
        <v>94000</v>
      </c>
      <c r="AP23" s="14">
        <v>252000</v>
      </c>
      <c r="AQ23" s="14">
        <v>33000</v>
      </c>
      <c r="AR23" s="14">
        <v>81000</v>
      </c>
      <c r="AS23" s="14">
        <v>122000</v>
      </c>
      <c r="AT23" s="14">
        <v>11000</v>
      </c>
      <c r="AU23" s="14">
        <v>108000</v>
      </c>
      <c r="AV23" s="14">
        <v>71000</v>
      </c>
      <c r="AW23" s="14">
        <v>43000</v>
      </c>
      <c r="AX23" s="14">
        <v>24000</v>
      </c>
      <c r="AY23" s="14">
        <v>177000</v>
      </c>
      <c r="AZ23" s="14">
        <v>16000</v>
      </c>
      <c r="BA23" s="14">
        <v>28000</v>
      </c>
      <c r="BB23" s="14">
        <v>34000</v>
      </c>
      <c r="BC23" s="14">
        <v>44000</v>
      </c>
      <c r="BD23" s="14">
        <v>539000</v>
      </c>
      <c r="BE23" s="14">
        <v>56000</v>
      </c>
      <c r="BF23" s="14">
        <v>91000</v>
      </c>
      <c r="BG23" s="14">
        <v>8000</v>
      </c>
      <c r="BH23" s="14">
        <v>16000</v>
      </c>
      <c r="BI23" s="14">
        <v>66000</v>
      </c>
      <c r="BJ23" s="14">
        <v>124000</v>
      </c>
      <c r="BK23" s="14">
        <v>617000</v>
      </c>
      <c r="BL23" s="14">
        <v>17000</v>
      </c>
      <c r="BM23" s="14">
        <v>1945000</v>
      </c>
      <c r="BN23" s="14">
        <v>2340000</v>
      </c>
      <c r="BO23" s="14">
        <v>1833000</v>
      </c>
      <c r="BP23" s="15">
        <f t="shared" si="0"/>
        <v>47388000</v>
      </c>
    </row>
    <row r="24" spans="2:68" ht="12.75" customHeight="1">
      <c r="B24" s="41"/>
      <c r="C24" s="41"/>
      <c r="D24" s="37" t="s">
        <v>147</v>
      </c>
      <c r="E24" s="37"/>
      <c r="F24" s="14">
        <v>8561000</v>
      </c>
      <c r="G24" s="14">
        <v>12651000</v>
      </c>
      <c r="H24" s="14">
        <v>2059000</v>
      </c>
      <c r="I24" s="14">
        <v>51956000</v>
      </c>
      <c r="J24" s="14">
        <v>10244000</v>
      </c>
      <c r="K24" s="14">
        <v>4390000</v>
      </c>
      <c r="L24" s="14">
        <v>8326000</v>
      </c>
      <c r="M24" s="14">
        <v>1490000</v>
      </c>
      <c r="N24" s="14">
        <v>1258000</v>
      </c>
      <c r="O24" s="14">
        <v>33625000</v>
      </c>
      <c r="P24" s="14">
        <v>12073000</v>
      </c>
      <c r="Q24" s="14">
        <v>869000</v>
      </c>
      <c r="R24" s="14">
        <v>94581000</v>
      </c>
      <c r="S24" s="14">
        <v>1587000</v>
      </c>
      <c r="T24" s="14">
        <v>272553000</v>
      </c>
      <c r="U24" s="14">
        <v>21121000</v>
      </c>
      <c r="V24" s="14">
        <v>11326000</v>
      </c>
      <c r="W24" s="14">
        <v>15164000</v>
      </c>
      <c r="X24" s="14">
        <v>3708000</v>
      </c>
      <c r="Y24" s="14">
        <v>15602000</v>
      </c>
      <c r="Z24" s="14">
        <v>11424000</v>
      </c>
      <c r="AA24" s="14">
        <v>27151000</v>
      </c>
      <c r="AB24" s="14">
        <v>11396000</v>
      </c>
      <c r="AC24" s="14">
        <v>596000</v>
      </c>
      <c r="AD24" s="14">
        <v>287000</v>
      </c>
      <c r="AE24" s="14">
        <v>2078000</v>
      </c>
      <c r="AF24" s="14">
        <v>461000</v>
      </c>
      <c r="AG24" s="14">
        <v>726000</v>
      </c>
      <c r="AH24" s="14">
        <v>612000</v>
      </c>
      <c r="AI24" s="14">
        <v>1179000</v>
      </c>
      <c r="AJ24" s="14">
        <v>2978000</v>
      </c>
      <c r="AK24" s="14">
        <v>1665000</v>
      </c>
      <c r="AL24" s="14">
        <v>895000</v>
      </c>
      <c r="AM24" s="14">
        <v>1163000</v>
      </c>
      <c r="AN24" s="14">
        <v>405000</v>
      </c>
      <c r="AO24" s="14">
        <v>1720000</v>
      </c>
      <c r="AP24" s="14">
        <v>3068000</v>
      </c>
      <c r="AQ24" s="14">
        <v>903000</v>
      </c>
      <c r="AR24" s="14">
        <v>444000</v>
      </c>
      <c r="AS24" s="14">
        <v>148000</v>
      </c>
      <c r="AT24" s="14">
        <v>266000</v>
      </c>
      <c r="AU24" s="14">
        <v>1241000</v>
      </c>
      <c r="AV24" s="14">
        <v>1237000</v>
      </c>
      <c r="AW24" s="14">
        <v>1927000</v>
      </c>
      <c r="AX24" s="14">
        <v>576000</v>
      </c>
      <c r="AY24" s="14">
        <v>2434000</v>
      </c>
      <c r="AZ24" s="14">
        <v>369000</v>
      </c>
      <c r="BA24" s="14">
        <v>390000</v>
      </c>
      <c r="BB24" s="14">
        <v>276000</v>
      </c>
      <c r="BC24" s="14">
        <v>136000</v>
      </c>
      <c r="BD24" s="14">
        <v>11224000</v>
      </c>
      <c r="BE24" s="14">
        <v>153000</v>
      </c>
      <c r="BF24" s="14">
        <v>1095000</v>
      </c>
      <c r="BG24" s="14">
        <v>88000</v>
      </c>
      <c r="BH24" s="14">
        <v>227000</v>
      </c>
      <c r="BI24" s="14">
        <v>1006000</v>
      </c>
      <c r="BJ24" s="14">
        <v>516000</v>
      </c>
      <c r="BK24" s="14">
        <v>8546000</v>
      </c>
      <c r="BL24" s="14">
        <v>261000</v>
      </c>
      <c r="BM24" s="14">
        <v>46898000</v>
      </c>
      <c r="BN24" s="14">
        <v>39096000</v>
      </c>
      <c r="BO24" s="14">
        <v>28746000</v>
      </c>
      <c r="BP24" s="15">
        <f t="shared" si="0"/>
        <v>799151000</v>
      </c>
    </row>
    <row r="25" spans="2:68" ht="12.75" customHeight="1">
      <c r="B25" s="41"/>
      <c r="C25" s="41"/>
      <c r="D25" s="40" t="s">
        <v>148</v>
      </c>
      <c r="E25" s="40"/>
      <c r="F25" s="14">
        <v>3444000</v>
      </c>
      <c r="G25" s="14">
        <v>5932000</v>
      </c>
      <c r="H25" s="14">
        <v>938000</v>
      </c>
      <c r="I25" s="14">
        <v>21220000</v>
      </c>
      <c r="J25" s="14">
        <v>5655000</v>
      </c>
      <c r="K25" s="14">
        <v>3302000</v>
      </c>
      <c r="L25" s="14">
        <v>4558000</v>
      </c>
      <c r="M25" s="14">
        <v>990000</v>
      </c>
      <c r="N25" s="14">
        <v>650000</v>
      </c>
      <c r="O25" s="14">
        <v>16090000</v>
      </c>
      <c r="P25" s="14">
        <v>9985000</v>
      </c>
      <c r="Q25" s="14">
        <v>711000</v>
      </c>
      <c r="R25" s="14">
        <v>48312000</v>
      </c>
      <c r="S25" s="14">
        <v>1241000</v>
      </c>
      <c r="T25" s="14">
        <v>122793000</v>
      </c>
      <c r="U25" s="14">
        <v>10601000</v>
      </c>
      <c r="V25" s="14">
        <v>5691000</v>
      </c>
      <c r="W25" s="14">
        <v>7873000</v>
      </c>
      <c r="X25" s="14">
        <v>2471000</v>
      </c>
      <c r="Y25" s="14">
        <v>6895000</v>
      </c>
      <c r="Z25" s="14">
        <v>3841000</v>
      </c>
      <c r="AA25" s="14">
        <v>14884000</v>
      </c>
      <c r="AB25" s="14">
        <v>4609000</v>
      </c>
      <c r="AC25" s="14">
        <v>256000</v>
      </c>
      <c r="AD25" s="14">
        <v>148000</v>
      </c>
      <c r="AE25" s="14">
        <v>632000</v>
      </c>
      <c r="AF25" s="14">
        <v>197000</v>
      </c>
      <c r="AG25" s="14">
        <v>476000</v>
      </c>
      <c r="AH25" s="14">
        <v>206000</v>
      </c>
      <c r="AI25" s="14">
        <v>797000</v>
      </c>
      <c r="AJ25" s="14">
        <v>1208000</v>
      </c>
      <c r="AK25" s="14">
        <v>996000</v>
      </c>
      <c r="AL25" s="14">
        <v>695000</v>
      </c>
      <c r="AM25" s="14">
        <v>441000</v>
      </c>
      <c r="AN25" s="14">
        <v>131000</v>
      </c>
      <c r="AO25" s="14">
        <v>871000</v>
      </c>
      <c r="AP25" s="14">
        <v>2306000</v>
      </c>
      <c r="AQ25" s="14">
        <v>284000</v>
      </c>
      <c r="AR25" s="14">
        <v>354000</v>
      </c>
      <c r="AS25" s="14">
        <v>231000</v>
      </c>
      <c r="AT25" s="14">
        <v>150000</v>
      </c>
      <c r="AU25" s="14">
        <v>607000</v>
      </c>
      <c r="AV25" s="14">
        <v>760000</v>
      </c>
      <c r="AW25" s="14">
        <v>537000</v>
      </c>
      <c r="AX25" s="14">
        <v>472000</v>
      </c>
      <c r="AY25" s="14">
        <v>578000</v>
      </c>
      <c r="AZ25" s="14">
        <v>164000</v>
      </c>
      <c r="BA25" s="14">
        <v>304000</v>
      </c>
      <c r="BB25" s="14">
        <v>216000</v>
      </c>
      <c r="BC25" s="14">
        <v>106000</v>
      </c>
      <c r="BD25" s="14">
        <v>5912000</v>
      </c>
      <c r="BE25" s="14">
        <v>130000</v>
      </c>
      <c r="BF25" s="14">
        <v>598000</v>
      </c>
      <c r="BG25" s="14">
        <v>76000</v>
      </c>
      <c r="BH25" s="14">
        <v>136000</v>
      </c>
      <c r="BI25" s="14">
        <v>501000</v>
      </c>
      <c r="BJ25" s="14">
        <v>347000</v>
      </c>
      <c r="BK25" s="14">
        <v>5217000</v>
      </c>
      <c r="BL25" s="14">
        <v>179000</v>
      </c>
      <c r="BM25" s="14">
        <v>24000000</v>
      </c>
      <c r="BN25" s="14">
        <v>18934000</v>
      </c>
      <c r="BO25" s="14">
        <v>16113000</v>
      </c>
      <c r="BP25" s="15">
        <f t="shared" si="0"/>
        <v>388952000</v>
      </c>
    </row>
    <row r="26" spans="2:68" ht="12.75" customHeight="1">
      <c r="B26" s="41"/>
      <c r="C26" s="41"/>
      <c r="D26" s="41"/>
      <c r="E26" s="18" t="s">
        <v>149</v>
      </c>
      <c r="F26" s="14">
        <v>2317000</v>
      </c>
      <c r="G26" s="14">
        <v>3654000</v>
      </c>
      <c r="H26" s="14">
        <v>608000</v>
      </c>
      <c r="I26" s="14">
        <v>12742000</v>
      </c>
      <c r="J26" s="14">
        <v>3331000</v>
      </c>
      <c r="K26" s="14">
        <v>2274000</v>
      </c>
      <c r="L26" s="14">
        <v>2937000</v>
      </c>
      <c r="M26" s="14">
        <v>609000</v>
      </c>
      <c r="N26" s="14">
        <v>329000</v>
      </c>
      <c r="O26" s="14">
        <v>10686000</v>
      </c>
      <c r="P26" s="14">
        <v>5811000</v>
      </c>
      <c r="Q26" s="14">
        <v>404000</v>
      </c>
      <c r="R26" s="14">
        <v>30476000</v>
      </c>
      <c r="S26" s="14">
        <v>741000</v>
      </c>
      <c r="T26" s="14">
        <v>63032000</v>
      </c>
      <c r="U26" s="14">
        <v>5867000</v>
      </c>
      <c r="V26" s="14">
        <v>3408000</v>
      </c>
      <c r="W26" s="14">
        <v>5242000</v>
      </c>
      <c r="X26" s="14">
        <v>1519000</v>
      </c>
      <c r="Y26" s="14">
        <v>4196000</v>
      </c>
      <c r="Z26" s="14">
        <v>2392000</v>
      </c>
      <c r="AA26" s="14">
        <v>10868000</v>
      </c>
      <c r="AB26" s="14">
        <v>2680000</v>
      </c>
      <c r="AC26" s="14">
        <v>143000</v>
      </c>
      <c r="AD26" s="14">
        <v>78000</v>
      </c>
      <c r="AE26" s="14">
        <v>323000</v>
      </c>
      <c r="AF26" s="14">
        <v>107000</v>
      </c>
      <c r="AG26" s="14">
        <v>249000</v>
      </c>
      <c r="AH26" s="14">
        <v>92000</v>
      </c>
      <c r="AI26" s="14">
        <v>455000</v>
      </c>
      <c r="AJ26" s="14">
        <v>633000</v>
      </c>
      <c r="AK26" s="14">
        <v>564000</v>
      </c>
      <c r="AL26" s="14">
        <v>389000</v>
      </c>
      <c r="AM26" s="14">
        <v>307000</v>
      </c>
      <c r="AN26" s="14">
        <v>76000</v>
      </c>
      <c r="AO26" s="14">
        <v>519000</v>
      </c>
      <c r="AP26" s="14">
        <v>1316000</v>
      </c>
      <c r="AQ26" s="14">
        <v>113000</v>
      </c>
      <c r="AR26" s="14">
        <v>176000</v>
      </c>
      <c r="AS26" s="14">
        <v>121000</v>
      </c>
      <c r="AT26" s="14">
        <v>90000</v>
      </c>
      <c r="AU26" s="14">
        <v>326000</v>
      </c>
      <c r="AV26" s="14">
        <v>451000</v>
      </c>
      <c r="AW26" s="14">
        <v>252000</v>
      </c>
      <c r="AX26" s="14">
        <v>281000</v>
      </c>
      <c r="AY26" s="14">
        <v>339000</v>
      </c>
      <c r="AZ26" s="14">
        <v>95000</v>
      </c>
      <c r="BA26" s="14">
        <v>169000</v>
      </c>
      <c r="BB26" s="14">
        <v>101000</v>
      </c>
      <c r="BC26" s="14">
        <v>50000</v>
      </c>
      <c r="BD26" s="14">
        <v>3450000</v>
      </c>
      <c r="BE26" s="14">
        <v>56000</v>
      </c>
      <c r="BF26" s="14">
        <v>348000</v>
      </c>
      <c r="BG26" s="14">
        <v>47000</v>
      </c>
      <c r="BH26" s="14">
        <v>71000</v>
      </c>
      <c r="BI26" s="14">
        <v>249000</v>
      </c>
      <c r="BJ26" s="14">
        <v>177000</v>
      </c>
      <c r="BK26" s="14">
        <v>2998000</v>
      </c>
      <c r="BL26" s="14">
        <v>86000</v>
      </c>
      <c r="BM26" s="14">
        <v>14655000</v>
      </c>
      <c r="BN26" s="14">
        <v>12692000</v>
      </c>
      <c r="BO26" s="14">
        <v>10326000</v>
      </c>
      <c r="BP26" s="15">
        <f t="shared" si="0"/>
        <v>229093000</v>
      </c>
    </row>
    <row r="27" spans="2:68" ht="12.75" customHeight="1">
      <c r="B27" s="41"/>
      <c r="C27" s="41"/>
      <c r="D27" s="41"/>
      <c r="E27" s="18" t="s">
        <v>150</v>
      </c>
      <c r="F27" s="14">
        <v>1127000</v>
      </c>
      <c r="G27" s="14">
        <v>2278000</v>
      </c>
      <c r="H27" s="14">
        <v>329000</v>
      </c>
      <c r="I27" s="14">
        <v>8478000</v>
      </c>
      <c r="J27" s="14">
        <v>2324000</v>
      </c>
      <c r="K27" s="14">
        <v>1028000</v>
      </c>
      <c r="L27" s="14">
        <v>1621000</v>
      </c>
      <c r="M27" s="14">
        <v>381000</v>
      </c>
      <c r="N27" s="14">
        <v>321000</v>
      </c>
      <c r="O27" s="14">
        <v>5404000</v>
      </c>
      <c r="P27" s="14">
        <v>4174000</v>
      </c>
      <c r="Q27" s="14">
        <v>308000</v>
      </c>
      <c r="R27" s="14">
        <v>17836000</v>
      </c>
      <c r="S27" s="14">
        <v>501000</v>
      </c>
      <c r="T27" s="14">
        <v>59761000</v>
      </c>
      <c r="U27" s="14">
        <v>4734000</v>
      </c>
      <c r="V27" s="14">
        <v>2283000</v>
      </c>
      <c r="W27" s="14">
        <v>2631000</v>
      </c>
      <c r="X27" s="14">
        <v>952000</v>
      </c>
      <c r="Y27" s="14">
        <v>2698000</v>
      </c>
      <c r="Z27" s="14">
        <v>1449000</v>
      </c>
      <c r="AA27" s="14">
        <v>4016000</v>
      </c>
      <c r="AB27" s="14">
        <v>1929000</v>
      </c>
      <c r="AC27" s="14">
        <v>113000</v>
      </c>
      <c r="AD27" s="14">
        <v>70000</v>
      </c>
      <c r="AE27" s="14">
        <v>309000</v>
      </c>
      <c r="AF27" s="14">
        <v>90000</v>
      </c>
      <c r="AG27" s="14">
        <v>227000</v>
      </c>
      <c r="AH27" s="14">
        <v>114000</v>
      </c>
      <c r="AI27" s="14">
        <v>342000</v>
      </c>
      <c r="AJ27" s="14">
        <v>574000</v>
      </c>
      <c r="AK27" s="14">
        <v>432000</v>
      </c>
      <c r="AL27" s="14">
        <v>306000</v>
      </c>
      <c r="AM27" s="14">
        <v>134000</v>
      </c>
      <c r="AN27" s="14">
        <v>54000</v>
      </c>
      <c r="AO27" s="14">
        <v>352000</v>
      </c>
      <c r="AP27" s="14">
        <v>990000</v>
      </c>
      <c r="AQ27" s="14">
        <v>171000</v>
      </c>
      <c r="AR27" s="14">
        <v>178000</v>
      </c>
      <c r="AS27" s="14">
        <v>111000</v>
      </c>
      <c r="AT27" s="14">
        <v>60000</v>
      </c>
      <c r="AU27" s="14">
        <v>281000</v>
      </c>
      <c r="AV27" s="14">
        <v>309000</v>
      </c>
      <c r="AW27" s="14">
        <v>285000</v>
      </c>
      <c r="AX27" s="14">
        <v>192000</v>
      </c>
      <c r="AY27" s="14">
        <v>239000</v>
      </c>
      <c r="AZ27" s="14">
        <v>69000</v>
      </c>
      <c r="BA27" s="14">
        <v>135000</v>
      </c>
      <c r="BB27" s="14">
        <v>115000</v>
      </c>
      <c r="BC27" s="14">
        <v>56000</v>
      </c>
      <c r="BD27" s="14">
        <v>2461000</v>
      </c>
      <c r="BE27" s="14">
        <v>74000</v>
      </c>
      <c r="BF27" s="14">
        <v>250000</v>
      </c>
      <c r="BG27" s="14">
        <v>29000</v>
      </c>
      <c r="BH27" s="14">
        <v>65000</v>
      </c>
      <c r="BI27" s="14">
        <v>252000</v>
      </c>
      <c r="BJ27" s="14">
        <v>169000</v>
      </c>
      <c r="BK27" s="14">
        <v>2219000</v>
      </c>
      <c r="BL27" s="14">
        <v>94000</v>
      </c>
      <c r="BM27" s="14">
        <v>9345000</v>
      </c>
      <c r="BN27" s="14">
        <v>6242000</v>
      </c>
      <c r="BO27" s="14">
        <v>5787000</v>
      </c>
      <c r="BP27" s="15">
        <f t="shared" si="0"/>
        <v>159858000</v>
      </c>
    </row>
    <row r="28" spans="2:68" ht="12.75" customHeight="1">
      <c r="B28" s="41"/>
      <c r="C28" s="41"/>
      <c r="D28" s="37" t="s">
        <v>151</v>
      </c>
      <c r="E28" s="37"/>
      <c r="F28" s="14">
        <v>329000</v>
      </c>
      <c r="G28" s="14">
        <v>314000</v>
      </c>
      <c r="H28" s="14">
        <v>40000</v>
      </c>
      <c r="I28" s="14">
        <v>1709000</v>
      </c>
      <c r="J28" s="14">
        <v>298000</v>
      </c>
      <c r="K28" s="14">
        <v>198000</v>
      </c>
      <c r="L28" s="14">
        <v>230000</v>
      </c>
      <c r="M28" s="14">
        <v>48000</v>
      </c>
      <c r="N28" s="14">
        <v>29000</v>
      </c>
      <c r="O28" s="14">
        <v>1705000</v>
      </c>
      <c r="P28" s="14">
        <v>1081000</v>
      </c>
      <c r="Q28" s="14">
        <v>76000</v>
      </c>
      <c r="R28" s="14">
        <v>4728000</v>
      </c>
      <c r="S28" s="14">
        <v>94000</v>
      </c>
      <c r="T28" s="14">
        <v>15393000</v>
      </c>
      <c r="U28" s="14">
        <v>434000</v>
      </c>
      <c r="V28" s="14">
        <v>291000</v>
      </c>
      <c r="W28" s="14">
        <v>823000</v>
      </c>
      <c r="X28" s="14">
        <v>113000</v>
      </c>
      <c r="Y28" s="14">
        <v>802000</v>
      </c>
      <c r="Z28" s="14">
        <v>186000</v>
      </c>
      <c r="AA28" s="14">
        <v>738000</v>
      </c>
      <c r="AB28" s="14">
        <v>576000</v>
      </c>
      <c r="AC28" s="14">
        <v>22000</v>
      </c>
      <c r="AD28" s="14">
        <v>5000</v>
      </c>
      <c r="AE28" s="14">
        <v>21000</v>
      </c>
      <c r="AF28" s="14">
        <v>12000</v>
      </c>
      <c r="AG28" s="14">
        <v>28000</v>
      </c>
      <c r="AH28" s="14">
        <v>16000</v>
      </c>
      <c r="AI28" s="14">
        <v>53000</v>
      </c>
      <c r="AJ28" s="14">
        <v>71000</v>
      </c>
      <c r="AK28" s="14">
        <v>70000</v>
      </c>
      <c r="AL28" s="14">
        <v>32000</v>
      </c>
      <c r="AM28" s="14">
        <v>22000</v>
      </c>
      <c r="AN28" s="14">
        <v>4000</v>
      </c>
      <c r="AO28" s="14">
        <v>51000</v>
      </c>
      <c r="AP28" s="14">
        <v>109000</v>
      </c>
      <c r="AQ28" s="14">
        <v>30000</v>
      </c>
      <c r="AR28" s="14">
        <v>18000</v>
      </c>
      <c r="AS28" s="14">
        <v>8000</v>
      </c>
      <c r="AT28" s="14">
        <v>5000</v>
      </c>
      <c r="AU28" s="14">
        <v>38000</v>
      </c>
      <c r="AV28" s="14">
        <v>33000</v>
      </c>
      <c r="AW28" s="14">
        <v>59000</v>
      </c>
      <c r="AX28" s="14">
        <v>24000</v>
      </c>
      <c r="AY28" s="14">
        <v>15000</v>
      </c>
      <c r="AZ28" s="14">
        <v>2000</v>
      </c>
      <c r="BA28" s="14">
        <v>11000</v>
      </c>
      <c r="BB28" s="14">
        <v>27000</v>
      </c>
      <c r="BC28" s="14">
        <v>4000</v>
      </c>
      <c r="BD28" s="14">
        <v>330000</v>
      </c>
      <c r="BE28" s="14">
        <v>4000</v>
      </c>
      <c r="BF28" s="14">
        <v>72000</v>
      </c>
      <c r="BG28" s="14">
        <v>1000</v>
      </c>
      <c r="BH28" s="14">
        <v>5000</v>
      </c>
      <c r="BI28" s="14">
        <v>17000</v>
      </c>
      <c r="BJ28" s="14">
        <v>14000</v>
      </c>
      <c r="BK28" s="14">
        <v>242000</v>
      </c>
      <c r="BL28" s="14">
        <v>7000</v>
      </c>
      <c r="BM28" s="14">
        <v>1645000</v>
      </c>
      <c r="BN28" s="14">
        <v>1023000</v>
      </c>
      <c r="BO28" s="14">
        <v>1314000</v>
      </c>
      <c r="BP28" s="15">
        <f t="shared" si="0"/>
        <v>35699000</v>
      </c>
    </row>
    <row r="29" spans="2:68" ht="12.75" customHeight="1">
      <c r="B29" s="41"/>
      <c r="C29" s="41"/>
      <c r="D29" s="37" t="s">
        <v>152</v>
      </c>
      <c r="E29" s="37"/>
      <c r="F29" s="14">
        <v>115000</v>
      </c>
      <c r="G29" s="14">
        <v>12000</v>
      </c>
      <c r="H29" s="14">
        <v>-8000</v>
      </c>
      <c r="I29" s="14">
        <v>177000</v>
      </c>
      <c r="J29" s="14">
        <v>19000</v>
      </c>
      <c r="K29" s="14">
        <v>-255000</v>
      </c>
      <c r="L29" s="14">
        <v>-94000</v>
      </c>
      <c r="M29" s="14">
        <v>-1000</v>
      </c>
      <c r="N29" s="14">
        <v>1000</v>
      </c>
      <c r="O29" s="14">
        <v>3310000</v>
      </c>
      <c r="P29" s="14">
        <v>-3000</v>
      </c>
      <c r="Q29" s="14">
        <v>-4000</v>
      </c>
      <c r="R29" s="14">
        <v>804000</v>
      </c>
      <c r="S29" s="14">
        <v>-3000</v>
      </c>
      <c r="T29" s="14">
        <v>-65763000</v>
      </c>
      <c r="U29" s="14">
        <v>10058000</v>
      </c>
      <c r="V29" s="14">
        <v>852000</v>
      </c>
      <c r="W29" s="14">
        <v>1124000</v>
      </c>
      <c r="X29" s="14">
        <v>-13000</v>
      </c>
      <c r="Y29" s="14">
        <v>243000</v>
      </c>
      <c r="Z29" s="14">
        <v>1472000</v>
      </c>
      <c r="AA29" s="14">
        <v>6253000</v>
      </c>
      <c r="AB29" s="14">
        <v>-9000</v>
      </c>
      <c r="AC29" s="14">
        <v>0</v>
      </c>
      <c r="AD29" s="16">
        <v>0</v>
      </c>
      <c r="AE29" s="14">
        <v>11000</v>
      </c>
      <c r="AF29" s="14">
        <v>0</v>
      </c>
      <c r="AG29" s="16">
        <v>0</v>
      </c>
      <c r="AH29" s="14">
        <v>0</v>
      </c>
      <c r="AI29" s="14">
        <v>-4000</v>
      </c>
      <c r="AJ29" s="14">
        <v>6000</v>
      </c>
      <c r="AK29" s="14">
        <v>2000</v>
      </c>
      <c r="AL29" s="14">
        <v>-29000</v>
      </c>
      <c r="AM29" s="14">
        <v>0</v>
      </c>
      <c r="AN29" s="14">
        <v>0</v>
      </c>
      <c r="AO29" s="14">
        <v>-2000</v>
      </c>
      <c r="AP29" s="14">
        <v>-9000</v>
      </c>
      <c r="AQ29" s="14">
        <v>3000</v>
      </c>
      <c r="AR29" s="14">
        <v>2000</v>
      </c>
      <c r="AS29" s="14">
        <v>1000</v>
      </c>
      <c r="AT29" s="14">
        <v>-3000</v>
      </c>
      <c r="AU29" s="14">
        <v>-1000</v>
      </c>
      <c r="AV29" s="14">
        <v>58000</v>
      </c>
      <c r="AW29" s="14">
        <v>8000</v>
      </c>
      <c r="AX29" s="14">
        <v>0</v>
      </c>
      <c r="AY29" s="14">
        <v>-913000</v>
      </c>
      <c r="AZ29" s="14">
        <v>62000</v>
      </c>
      <c r="BA29" s="14">
        <v>-14000</v>
      </c>
      <c r="BB29" s="14">
        <v>-8000</v>
      </c>
      <c r="BC29" s="16">
        <v>0</v>
      </c>
      <c r="BD29" s="14">
        <v>1291000</v>
      </c>
      <c r="BE29" s="14">
        <v>-2000</v>
      </c>
      <c r="BF29" s="14">
        <v>17000</v>
      </c>
      <c r="BG29" s="16">
        <v>0</v>
      </c>
      <c r="BH29" s="14">
        <v>76000</v>
      </c>
      <c r="BI29" s="14">
        <v>-4000</v>
      </c>
      <c r="BJ29" s="14">
        <v>-2000</v>
      </c>
      <c r="BK29" s="14">
        <v>-24000</v>
      </c>
      <c r="BL29" s="14">
        <v>-8000</v>
      </c>
      <c r="BM29" s="14">
        <v>18656000</v>
      </c>
      <c r="BN29" s="14">
        <v>9952000</v>
      </c>
      <c r="BO29" s="14">
        <v>-75000</v>
      </c>
      <c r="BP29" s="15">
        <f t="shared" si="0"/>
        <v>-12666000</v>
      </c>
    </row>
    <row r="30" spans="2:68" ht="12.75" customHeight="1">
      <c r="B30" s="41"/>
      <c r="C30" s="41"/>
      <c r="D30" s="40" t="s">
        <v>153</v>
      </c>
      <c r="E30" s="40"/>
      <c r="F30" s="14">
        <v>3113000</v>
      </c>
      <c r="G30" s="14">
        <v>944000</v>
      </c>
      <c r="H30" s="14">
        <v>-7000</v>
      </c>
      <c r="I30" s="14">
        <v>7204000</v>
      </c>
      <c r="J30" s="14">
        <v>3122000</v>
      </c>
      <c r="K30" s="14">
        <v>454000</v>
      </c>
      <c r="L30" s="14">
        <v>469000</v>
      </c>
      <c r="M30" s="14">
        <v>224000</v>
      </c>
      <c r="N30" s="14">
        <v>302000</v>
      </c>
      <c r="O30" s="14">
        <v>3149000</v>
      </c>
      <c r="P30" s="14">
        <v>604000</v>
      </c>
      <c r="Q30" s="14">
        <v>-3000</v>
      </c>
      <c r="R30" s="14">
        <v>6240000</v>
      </c>
      <c r="S30" s="14">
        <v>142000</v>
      </c>
      <c r="T30" s="14">
        <v>76503000</v>
      </c>
      <c r="U30" s="14">
        <v>-7952000</v>
      </c>
      <c r="V30" s="14">
        <v>2835000</v>
      </c>
      <c r="W30" s="14">
        <v>967000</v>
      </c>
      <c r="X30" s="14">
        <v>623000</v>
      </c>
      <c r="Y30" s="14">
        <v>6128000</v>
      </c>
      <c r="Z30" s="14">
        <v>3446000</v>
      </c>
      <c r="AA30" s="14">
        <v>895000</v>
      </c>
      <c r="AB30" s="14">
        <v>3421000</v>
      </c>
      <c r="AC30" s="14">
        <v>135000</v>
      </c>
      <c r="AD30" s="14">
        <v>102000</v>
      </c>
      <c r="AE30" s="14">
        <v>932000</v>
      </c>
      <c r="AF30" s="14">
        <v>111000</v>
      </c>
      <c r="AG30" s="14">
        <v>209000</v>
      </c>
      <c r="AH30" s="14">
        <v>259000</v>
      </c>
      <c r="AI30" s="14">
        <v>135000</v>
      </c>
      <c r="AJ30" s="14">
        <v>1239000</v>
      </c>
      <c r="AK30" s="14">
        <v>328000</v>
      </c>
      <c r="AL30" s="14">
        <v>55000</v>
      </c>
      <c r="AM30" s="14">
        <v>4000</v>
      </c>
      <c r="AN30" s="14">
        <v>130000</v>
      </c>
      <c r="AO30" s="14">
        <v>449000</v>
      </c>
      <c r="AP30" s="14">
        <v>253000</v>
      </c>
      <c r="AQ30" s="14">
        <v>533000</v>
      </c>
      <c r="AR30" s="14">
        <v>16000</v>
      </c>
      <c r="AS30" s="14">
        <v>-125000</v>
      </c>
      <c r="AT30" s="14">
        <v>-7000</v>
      </c>
      <c r="AU30" s="14">
        <v>92000</v>
      </c>
      <c r="AV30" s="14">
        <v>113000</v>
      </c>
      <c r="AW30" s="14">
        <v>1169000</v>
      </c>
      <c r="AX30" s="14">
        <v>-22000</v>
      </c>
      <c r="AY30" s="14">
        <v>43000</v>
      </c>
      <c r="AZ30" s="14">
        <v>14000</v>
      </c>
      <c r="BA30" s="14">
        <v>14000</v>
      </c>
      <c r="BB30" s="14">
        <v>13000</v>
      </c>
      <c r="BC30" s="14">
        <v>13000</v>
      </c>
      <c r="BD30" s="14">
        <v>1758000</v>
      </c>
      <c r="BE30" s="14">
        <v>2000</v>
      </c>
      <c r="BF30" s="14">
        <v>196000</v>
      </c>
      <c r="BG30" s="14">
        <v>-2000</v>
      </c>
      <c r="BH30" s="14">
        <v>-39000</v>
      </c>
      <c r="BI30" s="14">
        <v>422000</v>
      </c>
      <c r="BJ30" s="14">
        <v>94000</v>
      </c>
      <c r="BK30" s="14">
        <v>-217000</v>
      </c>
      <c r="BL30" s="14">
        <v>20000</v>
      </c>
      <c r="BM30" s="14">
        <v>-6532000</v>
      </c>
      <c r="BN30" s="14">
        <v>4020000</v>
      </c>
      <c r="BO30" s="14">
        <v>10277000</v>
      </c>
      <c r="BP30" s="15">
        <f t="shared" si="0"/>
        <v>129029000</v>
      </c>
    </row>
    <row r="31" spans="2:68" ht="12.75" customHeight="1">
      <c r="B31" s="41"/>
      <c r="C31" s="41"/>
      <c r="D31" s="41"/>
      <c r="E31" s="18" t="s">
        <v>154</v>
      </c>
      <c r="F31" s="14">
        <v>3113000</v>
      </c>
      <c r="G31" s="14">
        <v>917000</v>
      </c>
      <c r="H31" s="14">
        <v>-7000</v>
      </c>
      <c r="I31" s="14">
        <v>6972000</v>
      </c>
      <c r="J31" s="14">
        <v>3166000</v>
      </c>
      <c r="K31" s="14">
        <v>454000</v>
      </c>
      <c r="L31" s="14">
        <v>469000</v>
      </c>
      <c r="M31" s="14">
        <v>224000</v>
      </c>
      <c r="N31" s="14">
        <v>302000</v>
      </c>
      <c r="O31" s="14">
        <v>3085000</v>
      </c>
      <c r="P31" s="14">
        <v>578000</v>
      </c>
      <c r="Q31" s="14">
        <v>-3000</v>
      </c>
      <c r="R31" s="14">
        <v>6344000</v>
      </c>
      <c r="S31" s="14">
        <v>142000</v>
      </c>
      <c r="T31" s="14">
        <v>76545000</v>
      </c>
      <c r="U31" s="14">
        <v>-7657000</v>
      </c>
      <c r="V31" s="14">
        <v>2830000</v>
      </c>
      <c r="W31" s="14">
        <v>946000</v>
      </c>
      <c r="X31" s="14">
        <v>623000</v>
      </c>
      <c r="Y31" s="14">
        <v>6128000</v>
      </c>
      <c r="Z31" s="14">
        <v>3446000</v>
      </c>
      <c r="AA31" s="14">
        <v>383000</v>
      </c>
      <c r="AB31" s="14">
        <v>3191000</v>
      </c>
      <c r="AC31" s="14">
        <v>135000</v>
      </c>
      <c r="AD31" s="14">
        <v>102000</v>
      </c>
      <c r="AE31" s="14">
        <v>932000</v>
      </c>
      <c r="AF31" s="14">
        <v>111000</v>
      </c>
      <c r="AG31" s="14">
        <v>209000</v>
      </c>
      <c r="AH31" s="14">
        <v>259000</v>
      </c>
      <c r="AI31" s="14">
        <v>135000</v>
      </c>
      <c r="AJ31" s="14">
        <v>1239000</v>
      </c>
      <c r="AK31" s="14">
        <v>328000</v>
      </c>
      <c r="AL31" s="14">
        <v>55000</v>
      </c>
      <c r="AM31" s="14">
        <v>-29000</v>
      </c>
      <c r="AN31" s="14">
        <v>130000</v>
      </c>
      <c r="AO31" s="14">
        <v>449000</v>
      </c>
      <c r="AP31" s="14">
        <v>253000</v>
      </c>
      <c r="AQ31" s="14">
        <v>533000</v>
      </c>
      <c r="AR31" s="14">
        <v>16000</v>
      </c>
      <c r="AS31" s="14">
        <v>-125000</v>
      </c>
      <c r="AT31" s="14">
        <v>-16000</v>
      </c>
      <c r="AU31" s="14">
        <v>84000</v>
      </c>
      <c r="AV31" s="14">
        <v>113000</v>
      </c>
      <c r="AW31" s="14">
        <v>1169000</v>
      </c>
      <c r="AX31" s="14">
        <v>-38000</v>
      </c>
      <c r="AY31" s="14">
        <v>48000</v>
      </c>
      <c r="AZ31" s="14">
        <v>-15000</v>
      </c>
      <c r="BA31" s="14">
        <v>9000</v>
      </c>
      <c r="BB31" s="14">
        <v>13000</v>
      </c>
      <c r="BC31" s="14">
        <v>13000</v>
      </c>
      <c r="BD31" s="14">
        <v>1748000</v>
      </c>
      <c r="BE31" s="14">
        <v>2000</v>
      </c>
      <c r="BF31" s="14">
        <v>187000</v>
      </c>
      <c r="BG31" s="14">
        <v>-2000</v>
      </c>
      <c r="BH31" s="14">
        <v>-50000</v>
      </c>
      <c r="BI31" s="14">
        <v>335000</v>
      </c>
      <c r="BJ31" s="14">
        <v>94000</v>
      </c>
      <c r="BK31" s="14">
        <v>-217000</v>
      </c>
      <c r="BL31" s="14">
        <v>20000</v>
      </c>
      <c r="BM31" s="14">
        <v>-2272000</v>
      </c>
      <c r="BN31" s="14">
        <v>4025000</v>
      </c>
      <c r="BO31" s="14">
        <v>6395000</v>
      </c>
      <c r="BP31" s="15">
        <f t="shared" si="0"/>
        <v>128568000</v>
      </c>
    </row>
    <row r="32" spans="2:68" ht="12.75" customHeight="1">
      <c r="B32" s="41"/>
      <c r="C32" s="41"/>
      <c r="D32" s="41"/>
      <c r="E32" s="18" t="s">
        <v>155</v>
      </c>
      <c r="F32" s="16">
        <v>0</v>
      </c>
      <c r="G32" s="14">
        <v>27000</v>
      </c>
      <c r="H32" s="16">
        <v>0</v>
      </c>
      <c r="I32" s="14">
        <v>232000</v>
      </c>
      <c r="J32" s="14">
        <v>-44000</v>
      </c>
      <c r="K32" s="16">
        <v>0</v>
      </c>
      <c r="L32" s="16">
        <v>0</v>
      </c>
      <c r="M32" s="16">
        <v>0</v>
      </c>
      <c r="N32" s="16">
        <v>0</v>
      </c>
      <c r="O32" s="14">
        <v>64000</v>
      </c>
      <c r="P32" s="14">
        <v>26000</v>
      </c>
      <c r="Q32" s="14">
        <v>0</v>
      </c>
      <c r="R32" s="14">
        <v>-104000</v>
      </c>
      <c r="S32" s="14">
        <v>0</v>
      </c>
      <c r="T32" s="14">
        <v>-42000</v>
      </c>
      <c r="U32" s="14">
        <v>-295000</v>
      </c>
      <c r="V32" s="14">
        <v>5000</v>
      </c>
      <c r="W32" s="14">
        <v>21000</v>
      </c>
      <c r="X32" s="16">
        <v>0</v>
      </c>
      <c r="Y32" s="16">
        <v>0</v>
      </c>
      <c r="Z32" s="14">
        <v>0</v>
      </c>
      <c r="AA32" s="14">
        <v>511000</v>
      </c>
      <c r="AB32" s="14">
        <v>230000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4">
        <v>0</v>
      </c>
      <c r="AJ32" s="16">
        <v>0</v>
      </c>
      <c r="AK32" s="16">
        <v>0</v>
      </c>
      <c r="AL32" s="14">
        <v>0</v>
      </c>
      <c r="AM32" s="14">
        <v>33000</v>
      </c>
      <c r="AN32" s="16">
        <v>0</v>
      </c>
      <c r="AO32" s="16">
        <v>0</v>
      </c>
      <c r="AP32" s="14">
        <v>0</v>
      </c>
      <c r="AQ32" s="16">
        <v>0</v>
      </c>
      <c r="AR32" s="14">
        <v>0</v>
      </c>
      <c r="AS32" s="16">
        <v>0</v>
      </c>
      <c r="AT32" s="14">
        <v>9000</v>
      </c>
      <c r="AU32" s="14">
        <v>8000</v>
      </c>
      <c r="AV32" s="16">
        <v>0</v>
      </c>
      <c r="AW32" s="14">
        <v>0</v>
      </c>
      <c r="AX32" s="14">
        <v>15000</v>
      </c>
      <c r="AY32" s="14">
        <v>-5000</v>
      </c>
      <c r="AZ32" s="14">
        <v>29000</v>
      </c>
      <c r="BA32" s="14">
        <v>6000</v>
      </c>
      <c r="BB32" s="14">
        <v>0</v>
      </c>
      <c r="BC32" s="16">
        <v>0</v>
      </c>
      <c r="BD32" s="14">
        <v>10000</v>
      </c>
      <c r="BE32" s="16">
        <v>0</v>
      </c>
      <c r="BF32" s="14">
        <v>9000</v>
      </c>
      <c r="BG32" s="16">
        <v>0</v>
      </c>
      <c r="BH32" s="14">
        <v>11000</v>
      </c>
      <c r="BI32" s="14">
        <v>86000</v>
      </c>
      <c r="BJ32" s="14">
        <v>0</v>
      </c>
      <c r="BK32" s="16">
        <v>0</v>
      </c>
      <c r="BL32" s="16">
        <v>0</v>
      </c>
      <c r="BM32" s="14">
        <v>-4260000</v>
      </c>
      <c r="BN32" s="14">
        <v>-5000</v>
      </c>
      <c r="BO32" s="14">
        <v>3882000</v>
      </c>
      <c r="BP32" s="15">
        <f t="shared" si="0"/>
        <v>459000</v>
      </c>
    </row>
    <row r="33" spans="2:68" ht="12.75" customHeight="1">
      <c r="B33" s="41"/>
      <c r="C33" s="41"/>
      <c r="D33" s="37" t="s">
        <v>156</v>
      </c>
      <c r="E33" s="37"/>
      <c r="F33" s="14">
        <v>1561000</v>
      </c>
      <c r="G33" s="14">
        <v>5450000</v>
      </c>
      <c r="H33" s="14">
        <v>1098000</v>
      </c>
      <c r="I33" s="14">
        <v>21646000</v>
      </c>
      <c r="J33" s="14">
        <v>1149000</v>
      </c>
      <c r="K33" s="14">
        <v>691000</v>
      </c>
      <c r="L33" s="14">
        <v>3163000</v>
      </c>
      <c r="M33" s="14">
        <v>229000</v>
      </c>
      <c r="N33" s="14">
        <v>277000</v>
      </c>
      <c r="O33" s="14">
        <v>9371000</v>
      </c>
      <c r="P33" s="14">
        <v>406000</v>
      </c>
      <c r="Q33" s="14">
        <v>89000</v>
      </c>
      <c r="R33" s="14">
        <v>34497000</v>
      </c>
      <c r="S33" s="14">
        <v>112000</v>
      </c>
      <c r="T33" s="14">
        <v>123627000</v>
      </c>
      <c r="U33" s="14">
        <v>7980000</v>
      </c>
      <c r="V33" s="14">
        <v>1657000</v>
      </c>
      <c r="W33" s="14">
        <v>4377000</v>
      </c>
      <c r="X33" s="14">
        <v>514000</v>
      </c>
      <c r="Y33" s="14">
        <v>1534000</v>
      </c>
      <c r="Z33" s="14">
        <v>2479000</v>
      </c>
      <c r="AA33" s="14">
        <v>4382000</v>
      </c>
      <c r="AB33" s="14">
        <v>2799000</v>
      </c>
      <c r="AC33" s="14">
        <v>182000</v>
      </c>
      <c r="AD33" s="14">
        <v>32000</v>
      </c>
      <c r="AE33" s="14">
        <v>481000</v>
      </c>
      <c r="AF33" s="14">
        <v>141000</v>
      </c>
      <c r="AG33" s="14">
        <v>13000</v>
      </c>
      <c r="AH33" s="14">
        <v>131000</v>
      </c>
      <c r="AI33" s="14">
        <v>199000</v>
      </c>
      <c r="AJ33" s="14">
        <v>455000</v>
      </c>
      <c r="AK33" s="14">
        <v>269000</v>
      </c>
      <c r="AL33" s="14">
        <v>142000</v>
      </c>
      <c r="AM33" s="14">
        <v>696000</v>
      </c>
      <c r="AN33" s="14">
        <v>141000</v>
      </c>
      <c r="AO33" s="14">
        <v>352000</v>
      </c>
      <c r="AP33" s="14">
        <v>409000</v>
      </c>
      <c r="AQ33" s="14">
        <v>53000</v>
      </c>
      <c r="AR33" s="14">
        <v>53000</v>
      </c>
      <c r="AS33" s="14">
        <v>32000</v>
      </c>
      <c r="AT33" s="14">
        <v>122000</v>
      </c>
      <c r="AU33" s="14">
        <v>505000</v>
      </c>
      <c r="AV33" s="14">
        <v>273000</v>
      </c>
      <c r="AW33" s="14">
        <v>154000</v>
      </c>
      <c r="AX33" s="14">
        <v>101000</v>
      </c>
      <c r="AY33" s="14">
        <v>2711000</v>
      </c>
      <c r="AZ33" s="14">
        <v>126000</v>
      </c>
      <c r="BA33" s="14">
        <v>75000</v>
      </c>
      <c r="BB33" s="14">
        <v>28000</v>
      </c>
      <c r="BC33" s="14">
        <v>12000</v>
      </c>
      <c r="BD33" s="14">
        <v>1934000</v>
      </c>
      <c r="BE33" s="14">
        <v>19000</v>
      </c>
      <c r="BF33" s="14">
        <v>212000</v>
      </c>
      <c r="BG33" s="14">
        <v>11000</v>
      </c>
      <c r="BH33" s="14">
        <v>49000</v>
      </c>
      <c r="BI33" s="14">
        <v>70000</v>
      </c>
      <c r="BJ33" s="14">
        <v>63000</v>
      </c>
      <c r="BK33" s="14">
        <v>3327000</v>
      </c>
      <c r="BL33" s="14">
        <v>62000</v>
      </c>
      <c r="BM33" s="14">
        <v>9129000</v>
      </c>
      <c r="BN33" s="14">
        <v>5167000</v>
      </c>
      <c r="BO33" s="14">
        <v>1117000</v>
      </c>
      <c r="BP33" s="15">
        <f t="shared" si="0"/>
        <v>258136000</v>
      </c>
    </row>
    <row r="34" spans="2:68" ht="12.75" customHeight="1">
      <c r="B34" s="41"/>
      <c r="C34" s="41"/>
      <c r="D34" s="40" t="s">
        <v>157</v>
      </c>
      <c r="E34" s="40"/>
      <c r="F34" s="14">
        <v>-20000</v>
      </c>
      <c r="G34" s="14">
        <v>1000</v>
      </c>
      <c r="H34" s="14">
        <v>-5000</v>
      </c>
      <c r="I34" s="14">
        <v>20000</v>
      </c>
      <c r="J34" s="14">
        <v>8000</v>
      </c>
      <c r="K34" s="14">
        <v>69000</v>
      </c>
      <c r="L34" s="14">
        <v>5000</v>
      </c>
      <c r="M34" s="14">
        <v>0</v>
      </c>
      <c r="N34" s="14">
        <v>1000</v>
      </c>
      <c r="O34" s="14">
        <v>11000</v>
      </c>
      <c r="P34" s="14">
        <v>0</v>
      </c>
      <c r="Q34" s="14">
        <v>-1000</v>
      </c>
      <c r="R34" s="14">
        <v>0</v>
      </c>
      <c r="S34" s="14">
        <v>2000</v>
      </c>
      <c r="T34" s="14">
        <v>101531000</v>
      </c>
      <c r="U34" s="14">
        <v>-6000</v>
      </c>
      <c r="V34" s="14">
        <v>16000</v>
      </c>
      <c r="W34" s="14">
        <v>19000</v>
      </c>
      <c r="X34" s="16">
        <v>0</v>
      </c>
      <c r="Y34" s="14">
        <v>11000</v>
      </c>
      <c r="Z34" s="14">
        <v>-43000</v>
      </c>
      <c r="AA34" s="14">
        <v>11000</v>
      </c>
      <c r="AB34" s="14">
        <v>0</v>
      </c>
      <c r="AC34" s="16">
        <v>0</v>
      </c>
      <c r="AD34" s="14">
        <v>0</v>
      </c>
      <c r="AE34" s="16">
        <v>0</v>
      </c>
      <c r="AF34" s="16">
        <v>0</v>
      </c>
      <c r="AG34" s="14">
        <v>1000</v>
      </c>
      <c r="AH34" s="16">
        <v>0</v>
      </c>
      <c r="AI34" s="14">
        <v>2000</v>
      </c>
      <c r="AJ34" s="14">
        <v>168000</v>
      </c>
      <c r="AK34" s="14">
        <v>1000</v>
      </c>
      <c r="AL34" s="14">
        <v>22000</v>
      </c>
      <c r="AM34" s="16">
        <v>0</v>
      </c>
      <c r="AN34" s="16">
        <v>0</v>
      </c>
      <c r="AO34" s="16">
        <v>0</v>
      </c>
      <c r="AP34" s="14">
        <v>12000</v>
      </c>
      <c r="AQ34" s="14">
        <v>0</v>
      </c>
      <c r="AR34" s="14">
        <v>0</v>
      </c>
      <c r="AS34" s="14">
        <v>0</v>
      </c>
      <c r="AT34" s="16">
        <v>0</v>
      </c>
      <c r="AU34" s="14">
        <v>0</v>
      </c>
      <c r="AV34" s="14">
        <v>0</v>
      </c>
      <c r="AW34" s="14">
        <v>0</v>
      </c>
      <c r="AX34" s="16">
        <v>0</v>
      </c>
      <c r="AY34" s="16">
        <v>0</v>
      </c>
      <c r="AZ34" s="16">
        <v>0</v>
      </c>
      <c r="BA34" s="14">
        <v>-2000</v>
      </c>
      <c r="BB34" s="16">
        <v>0</v>
      </c>
      <c r="BC34" s="14">
        <v>0</v>
      </c>
      <c r="BD34" s="14">
        <v>14000</v>
      </c>
      <c r="BE34" s="14">
        <v>1000</v>
      </c>
      <c r="BF34" s="14">
        <v>0</v>
      </c>
      <c r="BG34" s="16">
        <v>0</v>
      </c>
      <c r="BH34" s="16">
        <v>0</v>
      </c>
      <c r="BI34" s="14">
        <v>-16000</v>
      </c>
      <c r="BJ34" s="14">
        <v>0</v>
      </c>
      <c r="BK34" s="14">
        <v>13000</v>
      </c>
      <c r="BL34" s="14">
        <v>1000</v>
      </c>
      <c r="BM34" s="14">
        <v>2952000</v>
      </c>
      <c r="BN34" s="14">
        <v>434000</v>
      </c>
      <c r="BO34" s="14">
        <v>125000</v>
      </c>
      <c r="BP34" s="15">
        <f t="shared" si="0"/>
        <v>105358000</v>
      </c>
    </row>
    <row r="35" spans="2:68" ht="12.75" customHeight="1">
      <c r="B35" s="41"/>
      <c r="C35" s="41"/>
      <c r="D35" s="41"/>
      <c r="E35" s="18" t="s">
        <v>158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4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</v>
      </c>
      <c r="BG35" s="16">
        <v>0</v>
      </c>
      <c r="BH35" s="16">
        <v>0</v>
      </c>
      <c r="BI35" s="16">
        <v>0</v>
      </c>
      <c r="BJ35" s="16">
        <v>0</v>
      </c>
      <c r="BK35" s="16">
        <v>0</v>
      </c>
      <c r="BL35" s="16">
        <v>0</v>
      </c>
      <c r="BM35" s="16">
        <v>0</v>
      </c>
      <c r="BN35" s="16">
        <v>0</v>
      </c>
      <c r="BO35" s="16">
        <v>0</v>
      </c>
      <c r="BP35" s="17">
        <f t="shared" si="0"/>
        <v>0</v>
      </c>
    </row>
    <row r="36" spans="2:68" ht="12.75" customHeight="1">
      <c r="B36" s="41"/>
      <c r="C36" s="41"/>
      <c r="D36" s="41"/>
      <c r="E36" s="18" t="s">
        <v>159</v>
      </c>
      <c r="F36" s="14">
        <v>-20000</v>
      </c>
      <c r="G36" s="14">
        <v>1000</v>
      </c>
      <c r="H36" s="14">
        <v>-5000</v>
      </c>
      <c r="I36" s="14">
        <v>20000</v>
      </c>
      <c r="J36" s="14">
        <v>8000</v>
      </c>
      <c r="K36" s="14">
        <v>69000</v>
      </c>
      <c r="L36" s="14">
        <v>5000</v>
      </c>
      <c r="M36" s="14">
        <v>0</v>
      </c>
      <c r="N36" s="14">
        <v>1000</v>
      </c>
      <c r="O36" s="14">
        <v>11000</v>
      </c>
      <c r="P36" s="14">
        <v>0</v>
      </c>
      <c r="Q36" s="14">
        <v>-1000</v>
      </c>
      <c r="R36" s="14">
        <v>0</v>
      </c>
      <c r="S36" s="14">
        <v>2000</v>
      </c>
      <c r="T36" s="14">
        <v>101531000</v>
      </c>
      <c r="U36" s="14">
        <v>-6000</v>
      </c>
      <c r="V36" s="14">
        <v>16000</v>
      </c>
      <c r="W36" s="14">
        <v>19000</v>
      </c>
      <c r="X36" s="16">
        <v>0</v>
      </c>
      <c r="Y36" s="14">
        <v>11000</v>
      </c>
      <c r="Z36" s="14">
        <v>-43000</v>
      </c>
      <c r="AA36" s="14">
        <v>11000</v>
      </c>
      <c r="AB36" s="14">
        <v>0</v>
      </c>
      <c r="AC36" s="16">
        <v>0</v>
      </c>
      <c r="AD36" s="14">
        <v>0</v>
      </c>
      <c r="AE36" s="16">
        <v>0</v>
      </c>
      <c r="AF36" s="16">
        <v>0</v>
      </c>
      <c r="AG36" s="14">
        <v>1000</v>
      </c>
      <c r="AH36" s="16">
        <v>0</v>
      </c>
      <c r="AI36" s="14">
        <v>2000</v>
      </c>
      <c r="AJ36" s="14">
        <v>168000</v>
      </c>
      <c r="AK36" s="14">
        <v>1000</v>
      </c>
      <c r="AL36" s="14">
        <v>22000</v>
      </c>
      <c r="AM36" s="16">
        <v>0</v>
      </c>
      <c r="AN36" s="16">
        <v>0</v>
      </c>
      <c r="AO36" s="16">
        <v>0</v>
      </c>
      <c r="AP36" s="14">
        <v>12000</v>
      </c>
      <c r="AQ36" s="14">
        <v>0</v>
      </c>
      <c r="AR36" s="14">
        <v>0</v>
      </c>
      <c r="AS36" s="14">
        <v>0</v>
      </c>
      <c r="AT36" s="16">
        <v>0</v>
      </c>
      <c r="AU36" s="14">
        <v>0</v>
      </c>
      <c r="AV36" s="14">
        <v>0</v>
      </c>
      <c r="AW36" s="14">
        <v>0</v>
      </c>
      <c r="AX36" s="16">
        <v>0</v>
      </c>
      <c r="AY36" s="16">
        <v>0</v>
      </c>
      <c r="AZ36" s="16">
        <v>0</v>
      </c>
      <c r="BA36" s="14">
        <v>-2000</v>
      </c>
      <c r="BB36" s="16">
        <v>0</v>
      </c>
      <c r="BC36" s="14">
        <v>0</v>
      </c>
      <c r="BD36" s="14">
        <v>14000</v>
      </c>
      <c r="BE36" s="14">
        <v>1000</v>
      </c>
      <c r="BF36" s="14">
        <v>0</v>
      </c>
      <c r="BG36" s="16">
        <v>0</v>
      </c>
      <c r="BH36" s="16">
        <v>0</v>
      </c>
      <c r="BI36" s="14">
        <v>-16000</v>
      </c>
      <c r="BJ36" s="14">
        <v>0</v>
      </c>
      <c r="BK36" s="14">
        <v>13000</v>
      </c>
      <c r="BL36" s="14">
        <v>1000</v>
      </c>
      <c r="BM36" s="14">
        <v>2952000</v>
      </c>
      <c r="BN36" s="14">
        <v>434000</v>
      </c>
      <c r="BO36" s="14">
        <v>125000</v>
      </c>
      <c r="BP36" s="15">
        <f t="shared" si="0"/>
        <v>105358000</v>
      </c>
    </row>
    <row r="37" spans="2:68" ht="12.75" customHeight="1">
      <c r="B37" s="41"/>
      <c r="C37" s="41"/>
      <c r="D37" s="37" t="s">
        <v>160</v>
      </c>
      <c r="E37" s="37"/>
      <c r="F37" s="14">
        <v>0</v>
      </c>
      <c r="G37" s="14">
        <v>-95000</v>
      </c>
      <c r="H37" s="16">
        <v>0</v>
      </c>
      <c r="I37" s="14">
        <v>0</v>
      </c>
      <c r="J37" s="16">
        <v>0</v>
      </c>
      <c r="K37" s="14">
        <v>0</v>
      </c>
      <c r="L37" s="14">
        <v>22000</v>
      </c>
      <c r="M37" s="14">
        <v>-1000</v>
      </c>
      <c r="N37" s="14">
        <v>0</v>
      </c>
      <c r="O37" s="14">
        <v>1000</v>
      </c>
      <c r="P37" s="16">
        <v>0</v>
      </c>
      <c r="Q37" s="16">
        <v>0</v>
      </c>
      <c r="R37" s="14">
        <v>149000</v>
      </c>
      <c r="S37" s="14">
        <v>-1000</v>
      </c>
      <c r="T37" s="14">
        <v>-326000</v>
      </c>
      <c r="U37" s="14">
        <v>616000</v>
      </c>
      <c r="V37" s="16">
        <v>0</v>
      </c>
      <c r="W37" s="14">
        <v>-822000</v>
      </c>
      <c r="X37" s="16">
        <v>0</v>
      </c>
      <c r="Y37" s="14">
        <v>-3000</v>
      </c>
      <c r="Z37" s="16">
        <v>0</v>
      </c>
      <c r="AA37" s="14">
        <v>-163000</v>
      </c>
      <c r="AB37" s="16">
        <v>0</v>
      </c>
      <c r="AC37" s="16">
        <v>0</v>
      </c>
      <c r="AD37" s="14">
        <v>0</v>
      </c>
      <c r="AE37" s="14">
        <v>2000</v>
      </c>
      <c r="AF37" s="16">
        <v>0</v>
      </c>
      <c r="AG37" s="14">
        <v>0</v>
      </c>
      <c r="AH37" s="14">
        <v>0</v>
      </c>
      <c r="AI37" s="16">
        <v>0</v>
      </c>
      <c r="AJ37" s="16">
        <v>0</v>
      </c>
      <c r="AK37" s="16">
        <v>0</v>
      </c>
      <c r="AL37" s="14">
        <v>0</v>
      </c>
      <c r="AM37" s="14">
        <v>45000</v>
      </c>
      <c r="AN37" s="16">
        <v>0</v>
      </c>
      <c r="AO37" s="16">
        <v>0</v>
      </c>
      <c r="AP37" s="14">
        <v>-24000</v>
      </c>
      <c r="AQ37" s="14">
        <v>0</v>
      </c>
      <c r="AR37" s="16">
        <v>-2000</v>
      </c>
      <c r="AS37" s="14">
        <v>-2000</v>
      </c>
      <c r="AT37" s="16">
        <v>0</v>
      </c>
      <c r="AU37" s="16">
        <v>0</v>
      </c>
      <c r="AV37" s="14">
        <v>0</v>
      </c>
      <c r="AW37" s="14">
        <v>0</v>
      </c>
      <c r="AX37" s="14">
        <v>0</v>
      </c>
      <c r="AY37" s="14">
        <v>1000</v>
      </c>
      <c r="AZ37" s="14">
        <v>0</v>
      </c>
      <c r="BA37" s="16">
        <v>0</v>
      </c>
      <c r="BB37" s="16">
        <v>0</v>
      </c>
      <c r="BC37" s="16">
        <v>0</v>
      </c>
      <c r="BD37" s="14">
        <v>-346000</v>
      </c>
      <c r="BE37" s="16">
        <v>0</v>
      </c>
      <c r="BF37" s="16">
        <v>0</v>
      </c>
      <c r="BG37" s="16">
        <v>0</v>
      </c>
      <c r="BH37" s="16">
        <v>0</v>
      </c>
      <c r="BI37" s="14">
        <v>0</v>
      </c>
      <c r="BJ37" s="14">
        <v>0</v>
      </c>
      <c r="BK37" s="16">
        <v>0</v>
      </c>
      <c r="BL37" s="16">
        <v>0</v>
      </c>
      <c r="BM37" s="14">
        <v>0</v>
      </c>
      <c r="BN37" s="16">
        <v>0</v>
      </c>
      <c r="BO37" s="14">
        <v>0</v>
      </c>
      <c r="BP37" s="15">
        <f t="shared" si="0"/>
        <v>-949000</v>
      </c>
    </row>
    <row r="38" spans="2:68" ht="12.75" customHeight="1">
      <c r="B38" s="41"/>
      <c r="C38" s="41"/>
      <c r="D38" s="37" t="s">
        <v>161</v>
      </c>
      <c r="E38" s="37"/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4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0</v>
      </c>
      <c r="AY38" s="16">
        <v>0</v>
      </c>
      <c r="AZ38" s="16">
        <v>0</v>
      </c>
      <c r="BA38" s="16">
        <v>0</v>
      </c>
      <c r="BB38" s="16">
        <v>0</v>
      </c>
      <c r="BC38" s="16">
        <v>0</v>
      </c>
      <c r="BD38" s="16">
        <v>0</v>
      </c>
      <c r="BE38" s="16">
        <v>0</v>
      </c>
      <c r="BF38" s="16">
        <v>0</v>
      </c>
      <c r="BG38" s="16">
        <v>0</v>
      </c>
      <c r="BH38" s="16">
        <v>0</v>
      </c>
      <c r="BI38" s="16">
        <v>0</v>
      </c>
      <c r="BJ38" s="16">
        <v>0</v>
      </c>
      <c r="BK38" s="16">
        <v>0</v>
      </c>
      <c r="BL38" s="16">
        <v>0</v>
      </c>
      <c r="BM38" s="16">
        <v>0</v>
      </c>
      <c r="BN38" s="16">
        <v>0</v>
      </c>
      <c r="BO38" s="16">
        <v>0</v>
      </c>
      <c r="BP38" s="17">
        <f t="shared" si="0"/>
        <v>0</v>
      </c>
    </row>
    <row r="39" spans="2:68" ht="12.75" customHeight="1">
      <c r="B39" s="41"/>
      <c r="C39" s="41"/>
      <c r="D39" s="37" t="s">
        <v>162</v>
      </c>
      <c r="E39" s="37"/>
      <c r="F39" s="14">
        <v>-57000</v>
      </c>
      <c r="G39" s="14">
        <v>260000</v>
      </c>
      <c r="H39" s="14">
        <v>53000</v>
      </c>
      <c r="I39" s="14">
        <v>172000</v>
      </c>
      <c r="J39" s="14">
        <v>-192000</v>
      </c>
      <c r="K39" s="14">
        <v>92000</v>
      </c>
      <c r="L39" s="14">
        <v>-5000</v>
      </c>
      <c r="M39" s="14">
        <v>-29000</v>
      </c>
      <c r="N39" s="14">
        <v>0</v>
      </c>
      <c r="O39" s="14">
        <v>1737000</v>
      </c>
      <c r="P39" s="14">
        <v>-8000</v>
      </c>
      <c r="Q39" s="14">
        <v>-9000</v>
      </c>
      <c r="R39" s="14">
        <v>675000</v>
      </c>
      <c r="S39" s="14">
        <v>4000</v>
      </c>
      <c r="T39" s="14">
        <v>-11140000</v>
      </c>
      <c r="U39" s="14">
        <v>-515000</v>
      </c>
      <c r="V39" s="14">
        <v>24000</v>
      </c>
      <c r="W39" s="14">
        <v>483000</v>
      </c>
      <c r="X39" s="14">
        <v>0</v>
      </c>
      <c r="Y39" s="14">
        <v>-129000</v>
      </c>
      <c r="Z39" s="14">
        <v>-976000</v>
      </c>
      <c r="AA39" s="14">
        <v>840000</v>
      </c>
      <c r="AB39" s="14">
        <v>72000</v>
      </c>
      <c r="AC39" s="16">
        <v>-1000</v>
      </c>
      <c r="AD39" s="14">
        <v>-18000</v>
      </c>
      <c r="AE39" s="14">
        <v>-26000</v>
      </c>
      <c r="AF39" s="16">
        <v>0</v>
      </c>
      <c r="AG39" s="14">
        <v>18000</v>
      </c>
      <c r="AH39" s="16">
        <v>0</v>
      </c>
      <c r="AI39" s="14">
        <v>-128000</v>
      </c>
      <c r="AJ39" s="14">
        <v>-187000</v>
      </c>
      <c r="AK39" s="14">
        <v>-146000</v>
      </c>
      <c r="AL39" s="14">
        <v>-27000</v>
      </c>
      <c r="AM39" s="14">
        <v>0</v>
      </c>
      <c r="AN39" s="16">
        <v>0</v>
      </c>
      <c r="AO39" s="14">
        <v>-80000</v>
      </c>
      <c r="AP39" s="14">
        <v>-177000</v>
      </c>
      <c r="AQ39" s="14">
        <v>-3000</v>
      </c>
      <c r="AR39" s="14">
        <v>-8000</v>
      </c>
      <c r="AS39" s="14">
        <v>-1000</v>
      </c>
      <c r="AT39" s="14">
        <v>0</v>
      </c>
      <c r="AU39" s="14">
        <v>-6000</v>
      </c>
      <c r="AV39" s="14">
        <v>-19000</v>
      </c>
      <c r="AW39" s="14">
        <v>-114000</v>
      </c>
      <c r="AX39" s="16">
        <v>0</v>
      </c>
      <c r="AY39" s="16">
        <v>0</v>
      </c>
      <c r="AZ39" s="16">
        <v>0</v>
      </c>
      <c r="BA39" s="14">
        <v>-6000</v>
      </c>
      <c r="BB39" s="14">
        <v>0</v>
      </c>
      <c r="BC39" s="16">
        <v>0</v>
      </c>
      <c r="BD39" s="14">
        <v>-90000</v>
      </c>
      <c r="BE39" s="14">
        <v>0</v>
      </c>
      <c r="BF39" s="14">
        <v>0</v>
      </c>
      <c r="BG39" s="16">
        <v>0</v>
      </c>
      <c r="BH39" s="16">
        <v>0</v>
      </c>
      <c r="BI39" s="14">
        <v>71000</v>
      </c>
      <c r="BJ39" s="14">
        <v>-30000</v>
      </c>
      <c r="BK39" s="14">
        <v>2016000</v>
      </c>
      <c r="BL39" s="14">
        <v>-43000</v>
      </c>
      <c r="BM39" s="14">
        <v>236000</v>
      </c>
      <c r="BN39" s="14">
        <v>-14000</v>
      </c>
      <c r="BO39" s="14">
        <v>-239000</v>
      </c>
      <c r="BP39" s="15">
        <f t="shared" si="0"/>
        <v>-7670000</v>
      </c>
    </row>
    <row r="40" spans="2:68" ht="12.75" customHeight="1">
      <c r="B40" s="41"/>
      <c r="C40" s="41"/>
      <c r="D40" s="37" t="s">
        <v>163</v>
      </c>
      <c r="E40" s="37"/>
      <c r="F40" s="14">
        <v>1524000</v>
      </c>
      <c r="G40" s="14">
        <v>5614000</v>
      </c>
      <c r="H40" s="14">
        <v>1155000</v>
      </c>
      <c r="I40" s="14">
        <v>21798000</v>
      </c>
      <c r="J40" s="14">
        <v>950000</v>
      </c>
      <c r="K40" s="14">
        <v>714000</v>
      </c>
      <c r="L40" s="14">
        <v>3176000</v>
      </c>
      <c r="M40" s="14">
        <v>198000</v>
      </c>
      <c r="N40" s="14">
        <v>276000</v>
      </c>
      <c r="O40" s="14">
        <v>11098000</v>
      </c>
      <c r="P40" s="14">
        <v>398000</v>
      </c>
      <c r="Q40" s="14">
        <v>81000</v>
      </c>
      <c r="R40" s="14">
        <v>35321000</v>
      </c>
      <c r="S40" s="14">
        <v>113000</v>
      </c>
      <c r="T40" s="14">
        <v>10629000</v>
      </c>
      <c r="U40" s="14">
        <v>8087000</v>
      </c>
      <c r="V40" s="14">
        <v>1666000</v>
      </c>
      <c r="W40" s="14">
        <v>4020000</v>
      </c>
      <c r="X40" s="14">
        <v>514000</v>
      </c>
      <c r="Y40" s="14">
        <v>1391000</v>
      </c>
      <c r="Z40" s="14">
        <v>1546000</v>
      </c>
      <c r="AA40" s="14">
        <v>5048000</v>
      </c>
      <c r="AB40" s="14">
        <v>2871000</v>
      </c>
      <c r="AC40" s="14">
        <v>182000</v>
      </c>
      <c r="AD40" s="14">
        <v>14000</v>
      </c>
      <c r="AE40" s="14">
        <v>456000</v>
      </c>
      <c r="AF40" s="14">
        <v>141000</v>
      </c>
      <c r="AG40" s="14">
        <v>30000</v>
      </c>
      <c r="AH40" s="14">
        <v>130000</v>
      </c>
      <c r="AI40" s="14">
        <v>68000</v>
      </c>
      <c r="AJ40" s="14">
        <v>100000</v>
      </c>
      <c r="AK40" s="14">
        <v>123000</v>
      </c>
      <c r="AL40" s="14">
        <v>93000</v>
      </c>
      <c r="AM40" s="14">
        <v>741000</v>
      </c>
      <c r="AN40" s="14">
        <v>141000</v>
      </c>
      <c r="AO40" s="14">
        <v>271000</v>
      </c>
      <c r="AP40" s="14">
        <v>196000</v>
      </c>
      <c r="AQ40" s="14">
        <v>51000</v>
      </c>
      <c r="AR40" s="14">
        <v>44000</v>
      </c>
      <c r="AS40" s="14">
        <v>29000</v>
      </c>
      <c r="AT40" s="14">
        <v>122000</v>
      </c>
      <c r="AU40" s="14">
        <v>499000</v>
      </c>
      <c r="AV40" s="14">
        <v>254000</v>
      </c>
      <c r="AW40" s="14">
        <v>40000</v>
      </c>
      <c r="AX40" s="14">
        <v>101000</v>
      </c>
      <c r="AY40" s="14">
        <v>2712000</v>
      </c>
      <c r="AZ40" s="14">
        <v>127000</v>
      </c>
      <c r="BA40" s="14">
        <v>71000</v>
      </c>
      <c r="BB40" s="14">
        <v>28000</v>
      </c>
      <c r="BC40" s="14">
        <v>12000</v>
      </c>
      <c r="BD40" s="14">
        <v>1484000</v>
      </c>
      <c r="BE40" s="14">
        <v>18000</v>
      </c>
      <c r="BF40" s="14">
        <v>212000</v>
      </c>
      <c r="BG40" s="14">
        <v>11000</v>
      </c>
      <c r="BH40" s="14">
        <v>49000</v>
      </c>
      <c r="BI40" s="14">
        <v>157000</v>
      </c>
      <c r="BJ40" s="14">
        <v>33000</v>
      </c>
      <c r="BK40" s="14">
        <v>5331000</v>
      </c>
      <c r="BL40" s="14">
        <v>19000</v>
      </c>
      <c r="BM40" s="14">
        <v>6413000</v>
      </c>
      <c r="BN40" s="14">
        <v>4719000</v>
      </c>
      <c r="BO40" s="14">
        <v>753000</v>
      </c>
      <c r="BP40" s="15">
        <f t="shared" si="0"/>
        <v>144163000</v>
      </c>
    </row>
    <row r="41" spans="2:68" ht="12.75" customHeight="1">
      <c r="B41" s="41"/>
      <c r="C41" s="41"/>
      <c r="D41" s="37" t="s">
        <v>164</v>
      </c>
      <c r="E41" s="37"/>
      <c r="F41" s="14">
        <v>130000</v>
      </c>
      <c r="G41" s="14">
        <v>762000</v>
      </c>
      <c r="H41" s="14">
        <v>207000</v>
      </c>
      <c r="I41" s="14">
        <v>1492000</v>
      </c>
      <c r="J41" s="14">
        <v>107000</v>
      </c>
      <c r="K41" s="14">
        <v>117000</v>
      </c>
      <c r="L41" s="14">
        <v>340000</v>
      </c>
      <c r="M41" s="14">
        <v>30000</v>
      </c>
      <c r="N41" s="14">
        <v>45000</v>
      </c>
      <c r="O41" s="14">
        <v>1061000</v>
      </c>
      <c r="P41" s="14">
        <v>0</v>
      </c>
      <c r="Q41" s="14">
        <v>14000</v>
      </c>
      <c r="R41" s="14">
        <v>1968000</v>
      </c>
      <c r="S41" s="14">
        <v>20000</v>
      </c>
      <c r="T41" s="14">
        <v>400000</v>
      </c>
      <c r="U41" s="14">
        <v>828000</v>
      </c>
      <c r="V41" s="14">
        <v>216000</v>
      </c>
      <c r="W41" s="14">
        <v>630000</v>
      </c>
      <c r="X41" s="14">
        <v>51000</v>
      </c>
      <c r="Y41" s="14">
        <v>0</v>
      </c>
      <c r="Z41" s="14">
        <v>145000</v>
      </c>
      <c r="AA41" s="14">
        <v>577000</v>
      </c>
      <c r="AB41" s="14">
        <v>298000</v>
      </c>
      <c r="AC41" s="14">
        <v>25000</v>
      </c>
      <c r="AD41" s="14">
        <v>2000</v>
      </c>
      <c r="AE41" s="14">
        <v>58000</v>
      </c>
      <c r="AF41" s="14">
        <v>32000</v>
      </c>
      <c r="AG41" s="14">
        <v>5000</v>
      </c>
      <c r="AH41" s="14">
        <v>21000</v>
      </c>
      <c r="AI41" s="14">
        <v>10000</v>
      </c>
      <c r="AJ41" s="14">
        <v>17000</v>
      </c>
      <c r="AK41" s="14">
        <v>15000</v>
      </c>
      <c r="AL41" s="14">
        <v>16000</v>
      </c>
      <c r="AM41" s="14">
        <v>122000</v>
      </c>
      <c r="AN41" s="14">
        <v>18000</v>
      </c>
      <c r="AO41" s="14">
        <v>43000</v>
      </c>
      <c r="AP41" s="14">
        <v>33000</v>
      </c>
      <c r="AQ41" s="14">
        <v>8000</v>
      </c>
      <c r="AR41" s="14">
        <v>8000</v>
      </c>
      <c r="AS41" s="14">
        <v>5000</v>
      </c>
      <c r="AT41" s="14">
        <v>17000</v>
      </c>
      <c r="AU41" s="14">
        <v>72000</v>
      </c>
      <c r="AV41" s="14">
        <v>51000</v>
      </c>
      <c r="AW41" s="14">
        <v>6000</v>
      </c>
      <c r="AX41" s="14">
        <v>15000</v>
      </c>
      <c r="AY41" s="14">
        <v>393000</v>
      </c>
      <c r="AZ41" s="14">
        <v>18000</v>
      </c>
      <c r="BA41" s="14">
        <v>8000</v>
      </c>
      <c r="BB41" s="14">
        <v>5000</v>
      </c>
      <c r="BC41" s="14">
        <v>2000</v>
      </c>
      <c r="BD41" s="14">
        <v>-20000</v>
      </c>
      <c r="BE41" s="14">
        <v>3000</v>
      </c>
      <c r="BF41" s="14">
        <v>32000</v>
      </c>
      <c r="BG41" s="14">
        <v>2000</v>
      </c>
      <c r="BH41" s="14">
        <v>8000</v>
      </c>
      <c r="BI41" s="14">
        <v>24000</v>
      </c>
      <c r="BJ41" s="14">
        <v>6000</v>
      </c>
      <c r="BK41" s="14">
        <v>1149000</v>
      </c>
      <c r="BL41" s="14">
        <v>3000</v>
      </c>
      <c r="BM41" s="14">
        <v>861000</v>
      </c>
      <c r="BN41" s="14">
        <v>646000</v>
      </c>
      <c r="BO41" s="14">
        <v>0</v>
      </c>
      <c r="BP41" s="15">
        <f t="shared" si="0"/>
        <v>13177000</v>
      </c>
    </row>
    <row r="42" spans="2:68" ht="12.75" customHeight="1">
      <c r="B42" s="41"/>
      <c r="C42" s="41"/>
      <c r="D42" s="37" t="s">
        <v>165</v>
      </c>
      <c r="E42" s="37"/>
      <c r="F42" s="14">
        <v>170000</v>
      </c>
      <c r="G42" s="14">
        <v>427000</v>
      </c>
      <c r="H42" s="14">
        <v>109000</v>
      </c>
      <c r="I42" s="14">
        <v>1973000</v>
      </c>
      <c r="J42" s="14">
        <v>95000</v>
      </c>
      <c r="K42" s="14">
        <v>54000</v>
      </c>
      <c r="L42" s="14">
        <v>275000</v>
      </c>
      <c r="M42" s="14">
        <v>18000</v>
      </c>
      <c r="N42" s="14">
        <v>30000</v>
      </c>
      <c r="O42" s="14">
        <v>874000</v>
      </c>
      <c r="P42" s="14">
        <v>0</v>
      </c>
      <c r="Q42" s="14">
        <v>7000</v>
      </c>
      <c r="R42" s="14">
        <v>1926000</v>
      </c>
      <c r="S42" s="14">
        <v>9000</v>
      </c>
      <c r="T42" s="14">
        <v>163000</v>
      </c>
      <c r="U42" s="14">
        <v>727000</v>
      </c>
      <c r="V42" s="14">
        <v>237000</v>
      </c>
      <c r="W42" s="14">
        <v>375000</v>
      </c>
      <c r="X42" s="14">
        <v>46000</v>
      </c>
      <c r="Y42" s="14">
        <v>0</v>
      </c>
      <c r="Z42" s="14">
        <v>155000</v>
      </c>
      <c r="AA42" s="14">
        <v>405000</v>
      </c>
      <c r="AB42" s="14">
        <v>266000</v>
      </c>
      <c r="AC42" s="14">
        <v>17000</v>
      </c>
      <c r="AD42" s="14">
        <v>1000</v>
      </c>
      <c r="AE42" s="14">
        <v>80000</v>
      </c>
      <c r="AF42" s="14">
        <v>20000</v>
      </c>
      <c r="AG42" s="14">
        <v>2000</v>
      </c>
      <c r="AH42" s="14">
        <v>12000</v>
      </c>
      <c r="AI42" s="14">
        <v>5000</v>
      </c>
      <c r="AJ42" s="14">
        <v>8000</v>
      </c>
      <c r="AK42" s="14">
        <v>11000</v>
      </c>
      <c r="AL42" s="14">
        <v>7000</v>
      </c>
      <c r="AM42" s="14">
        <v>93000</v>
      </c>
      <c r="AN42" s="14">
        <v>12000</v>
      </c>
      <c r="AO42" s="14">
        <v>23000</v>
      </c>
      <c r="AP42" s="14">
        <v>15000</v>
      </c>
      <c r="AQ42" s="14">
        <v>4000</v>
      </c>
      <c r="AR42" s="14">
        <v>4000</v>
      </c>
      <c r="AS42" s="14">
        <v>2000</v>
      </c>
      <c r="AT42" s="14">
        <v>17000</v>
      </c>
      <c r="AU42" s="14">
        <v>50000</v>
      </c>
      <c r="AV42" s="14">
        <v>20000</v>
      </c>
      <c r="AW42" s="14">
        <v>3000</v>
      </c>
      <c r="AX42" s="14">
        <v>9000</v>
      </c>
      <c r="AY42" s="14">
        <v>0</v>
      </c>
      <c r="AZ42" s="14">
        <v>12000</v>
      </c>
      <c r="BA42" s="14">
        <v>12000</v>
      </c>
      <c r="BB42" s="14">
        <v>2000</v>
      </c>
      <c r="BC42" s="14">
        <v>1000</v>
      </c>
      <c r="BD42" s="14">
        <v>150000</v>
      </c>
      <c r="BE42" s="14">
        <v>1000</v>
      </c>
      <c r="BF42" s="14">
        <v>21000</v>
      </c>
      <c r="BG42" s="14">
        <v>1000</v>
      </c>
      <c r="BH42" s="14">
        <v>8000</v>
      </c>
      <c r="BI42" s="14">
        <v>20000</v>
      </c>
      <c r="BJ42" s="14">
        <v>3000</v>
      </c>
      <c r="BK42" s="14">
        <v>406000</v>
      </c>
      <c r="BL42" s="14">
        <v>1000</v>
      </c>
      <c r="BM42" s="14">
        <v>1546000</v>
      </c>
      <c r="BN42" s="14">
        <v>609000</v>
      </c>
      <c r="BO42" s="14">
        <v>0</v>
      </c>
      <c r="BP42" s="15">
        <f t="shared" si="0"/>
        <v>11549000</v>
      </c>
    </row>
    <row r="43" spans="2:68" ht="12.75" customHeight="1">
      <c r="B43" s="41"/>
      <c r="C43" s="41"/>
      <c r="D43" s="37" t="s">
        <v>166</v>
      </c>
      <c r="E43" s="37"/>
      <c r="F43" s="14">
        <v>1224000</v>
      </c>
      <c r="G43" s="14">
        <v>4425000</v>
      </c>
      <c r="H43" s="14">
        <v>839000</v>
      </c>
      <c r="I43" s="14">
        <v>18333000</v>
      </c>
      <c r="J43" s="14">
        <v>748000</v>
      </c>
      <c r="K43" s="14">
        <v>543000</v>
      </c>
      <c r="L43" s="14">
        <v>2561000</v>
      </c>
      <c r="M43" s="14">
        <v>150000</v>
      </c>
      <c r="N43" s="14">
        <v>201000</v>
      </c>
      <c r="O43" s="14">
        <v>9163000</v>
      </c>
      <c r="P43" s="14">
        <v>398000</v>
      </c>
      <c r="Q43" s="14">
        <v>60000</v>
      </c>
      <c r="R43" s="14">
        <v>31427000</v>
      </c>
      <c r="S43" s="14">
        <v>85000</v>
      </c>
      <c r="T43" s="14">
        <v>10066000</v>
      </c>
      <c r="U43" s="14">
        <v>6532000</v>
      </c>
      <c r="V43" s="14">
        <v>1212000</v>
      </c>
      <c r="W43" s="14">
        <v>3015000</v>
      </c>
      <c r="X43" s="14">
        <v>416000</v>
      </c>
      <c r="Y43" s="14">
        <v>1391000</v>
      </c>
      <c r="Z43" s="14">
        <v>1246000</v>
      </c>
      <c r="AA43" s="14">
        <v>4066000</v>
      </c>
      <c r="AB43" s="14">
        <v>2307000</v>
      </c>
      <c r="AC43" s="14">
        <v>139000</v>
      </c>
      <c r="AD43" s="14">
        <v>10000</v>
      </c>
      <c r="AE43" s="14">
        <v>319000</v>
      </c>
      <c r="AF43" s="14">
        <v>89000</v>
      </c>
      <c r="AG43" s="14">
        <v>23000</v>
      </c>
      <c r="AH43" s="14">
        <v>97000</v>
      </c>
      <c r="AI43" s="14">
        <v>53000</v>
      </c>
      <c r="AJ43" s="14">
        <v>76000</v>
      </c>
      <c r="AK43" s="14">
        <v>97000</v>
      </c>
      <c r="AL43" s="14">
        <v>69000</v>
      </c>
      <c r="AM43" s="14">
        <v>526000</v>
      </c>
      <c r="AN43" s="14">
        <v>110000</v>
      </c>
      <c r="AO43" s="14">
        <v>206000</v>
      </c>
      <c r="AP43" s="14">
        <v>148000</v>
      </c>
      <c r="AQ43" s="14">
        <v>39000</v>
      </c>
      <c r="AR43" s="14">
        <v>33000</v>
      </c>
      <c r="AS43" s="14">
        <v>22000</v>
      </c>
      <c r="AT43" s="14">
        <v>88000</v>
      </c>
      <c r="AU43" s="14">
        <v>377000</v>
      </c>
      <c r="AV43" s="14">
        <v>183000</v>
      </c>
      <c r="AW43" s="14">
        <v>31000</v>
      </c>
      <c r="AX43" s="14">
        <v>78000</v>
      </c>
      <c r="AY43" s="14">
        <v>2319000</v>
      </c>
      <c r="AZ43" s="14">
        <v>97000</v>
      </c>
      <c r="BA43" s="14">
        <v>50000</v>
      </c>
      <c r="BB43" s="14">
        <v>21000</v>
      </c>
      <c r="BC43" s="14">
        <v>9000</v>
      </c>
      <c r="BD43" s="14">
        <v>1353000</v>
      </c>
      <c r="BE43" s="14">
        <v>14000</v>
      </c>
      <c r="BF43" s="14">
        <v>159000</v>
      </c>
      <c r="BG43" s="14">
        <v>8000</v>
      </c>
      <c r="BH43" s="14">
        <v>33000</v>
      </c>
      <c r="BI43" s="14">
        <v>113000</v>
      </c>
      <c r="BJ43" s="14">
        <v>25000</v>
      </c>
      <c r="BK43" s="14">
        <v>3776000</v>
      </c>
      <c r="BL43" s="14">
        <v>14000</v>
      </c>
      <c r="BM43" s="14">
        <v>4007000</v>
      </c>
      <c r="BN43" s="14">
        <v>3463000</v>
      </c>
      <c r="BO43" s="14">
        <v>753000</v>
      </c>
      <c r="BP43" s="15">
        <f t="shared" si="0"/>
        <v>119435000</v>
      </c>
    </row>
    <row r="44" spans="2:68" ht="12.75" customHeight="1">
      <c r="B44" s="41"/>
      <c r="C44" s="41"/>
      <c r="D44" s="37" t="s">
        <v>167</v>
      </c>
      <c r="E44" s="37"/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v>0</v>
      </c>
      <c r="BL44" s="16">
        <v>0</v>
      </c>
      <c r="BM44" s="16">
        <v>0</v>
      </c>
      <c r="BN44" s="16">
        <v>0</v>
      </c>
      <c r="BO44" s="16">
        <v>0</v>
      </c>
      <c r="BP44" s="17">
        <f t="shared" si="0"/>
        <v>0</v>
      </c>
    </row>
    <row r="45" spans="2:68" ht="12.75" customHeight="1">
      <c r="B45" s="41"/>
      <c r="C45" s="41"/>
      <c r="D45" s="37" t="s">
        <v>168</v>
      </c>
      <c r="E45" s="37"/>
      <c r="F45" s="14">
        <v>1224000</v>
      </c>
      <c r="G45" s="14">
        <v>4425000</v>
      </c>
      <c r="H45" s="14">
        <v>839000</v>
      </c>
      <c r="I45" s="14">
        <v>18333000</v>
      </c>
      <c r="J45" s="14">
        <v>748000</v>
      </c>
      <c r="K45" s="14">
        <v>543000</v>
      </c>
      <c r="L45" s="14">
        <v>2561000</v>
      </c>
      <c r="M45" s="14">
        <v>150000</v>
      </c>
      <c r="N45" s="14">
        <v>201000</v>
      </c>
      <c r="O45" s="14">
        <v>9163000</v>
      </c>
      <c r="P45" s="14">
        <v>398000</v>
      </c>
      <c r="Q45" s="14">
        <v>60000</v>
      </c>
      <c r="R45" s="14">
        <v>31427000</v>
      </c>
      <c r="S45" s="14">
        <v>85000</v>
      </c>
      <c r="T45" s="14">
        <v>10066000</v>
      </c>
      <c r="U45" s="14">
        <v>6532000</v>
      </c>
      <c r="V45" s="14">
        <v>1212000</v>
      </c>
      <c r="W45" s="14">
        <v>3015000</v>
      </c>
      <c r="X45" s="14">
        <v>416000</v>
      </c>
      <c r="Y45" s="14">
        <v>1391000</v>
      </c>
      <c r="Z45" s="14">
        <v>1246000</v>
      </c>
      <c r="AA45" s="14">
        <v>4066000</v>
      </c>
      <c r="AB45" s="14">
        <v>2307000</v>
      </c>
      <c r="AC45" s="14">
        <v>139000</v>
      </c>
      <c r="AD45" s="14">
        <v>10000</v>
      </c>
      <c r="AE45" s="14">
        <v>319000</v>
      </c>
      <c r="AF45" s="14">
        <v>89000</v>
      </c>
      <c r="AG45" s="14">
        <v>23000</v>
      </c>
      <c r="AH45" s="14">
        <v>97000</v>
      </c>
      <c r="AI45" s="14">
        <v>53000</v>
      </c>
      <c r="AJ45" s="14">
        <v>76000</v>
      </c>
      <c r="AK45" s="14">
        <v>97000</v>
      </c>
      <c r="AL45" s="14">
        <v>69000</v>
      </c>
      <c r="AM45" s="14">
        <v>526000</v>
      </c>
      <c r="AN45" s="14">
        <v>110000</v>
      </c>
      <c r="AO45" s="14">
        <v>206000</v>
      </c>
      <c r="AP45" s="14">
        <v>148000</v>
      </c>
      <c r="AQ45" s="14">
        <v>39000</v>
      </c>
      <c r="AR45" s="14">
        <v>33000</v>
      </c>
      <c r="AS45" s="14">
        <v>22000</v>
      </c>
      <c r="AT45" s="14">
        <v>88000</v>
      </c>
      <c r="AU45" s="14">
        <v>377000</v>
      </c>
      <c r="AV45" s="14">
        <v>183000</v>
      </c>
      <c r="AW45" s="14">
        <v>31000</v>
      </c>
      <c r="AX45" s="14">
        <v>78000</v>
      </c>
      <c r="AY45" s="14">
        <v>2319000</v>
      </c>
      <c r="AZ45" s="14">
        <v>97000</v>
      </c>
      <c r="BA45" s="14">
        <v>50000</v>
      </c>
      <c r="BB45" s="14">
        <v>21000</v>
      </c>
      <c r="BC45" s="14">
        <v>9000</v>
      </c>
      <c r="BD45" s="14">
        <v>1353000</v>
      </c>
      <c r="BE45" s="14">
        <v>14000</v>
      </c>
      <c r="BF45" s="14">
        <v>159000</v>
      </c>
      <c r="BG45" s="14">
        <v>8000</v>
      </c>
      <c r="BH45" s="14">
        <v>33000</v>
      </c>
      <c r="BI45" s="14">
        <v>113000</v>
      </c>
      <c r="BJ45" s="14">
        <v>25000</v>
      </c>
      <c r="BK45" s="14">
        <v>3776000</v>
      </c>
      <c r="BL45" s="14">
        <v>14000</v>
      </c>
      <c r="BM45" s="14">
        <v>4007000</v>
      </c>
      <c r="BN45" s="14">
        <v>3463000</v>
      </c>
      <c r="BO45" s="14">
        <v>753000</v>
      </c>
      <c r="BP45" s="15">
        <f t="shared" si="0"/>
        <v>119435000</v>
      </c>
    </row>
  </sheetData>
  <sheetProtection password="C671" sheet="1" objects="1" scenarios="1"/>
  <mergeCells count="37">
    <mergeCell ref="D43:E43"/>
    <mergeCell ref="D44:E44"/>
    <mergeCell ref="D45:E45"/>
    <mergeCell ref="D37:E37"/>
    <mergeCell ref="D38:E38"/>
    <mergeCell ref="D39:E39"/>
    <mergeCell ref="D40:E40"/>
    <mergeCell ref="D41:E41"/>
    <mergeCell ref="D42:E42"/>
    <mergeCell ref="D35:D36"/>
    <mergeCell ref="D22:E22"/>
    <mergeCell ref="D23:E23"/>
    <mergeCell ref="D24:E24"/>
    <mergeCell ref="D25:E25"/>
    <mergeCell ref="D26:D27"/>
    <mergeCell ref="D28:E28"/>
    <mergeCell ref="D29:E29"/>
    <mergeCell ref="D30:E30"/>
    <mergeCell ref="D31:D32"/>
    <mergeCell ref="D33:E33"/>
    <mergeCell ref="D34:E34"/>
    <mergeCell ref="D21:E21"/>
    <mergeCell ref="A1:I1"/>
    <mergeCell ref="B4:E6"/>
    <mergeCell ref="B7:E7"/>
    <mergeCell ref="B8:B45"/>
    <mergeCell ref="C8:E8"/>
    <mergeCell ref="C9:C45"/>
    <mergeCell ref="D9:E9"/>
    <mergeCell ref="D10:E10"/>
    <mergeCell ref="D11:E11"/>
    <mergeCell ref="D12:E12"/>
    <mergeCell ref="D13:E13"/>
    <mergeCell ref="D14:E14"/>
    <mergeCell ref="D15:E15"/>
    <mergeCell ref="D16:E16"/>
    <mergeCell ref="D17:D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BP50"/>
  <sheetViews>
    <sheetView workbookViewId="0">
      <pane xSplit="5" ySplit="8" topLeftCell="BL9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RowHeight="14.25"/>
  <cols>
    <col min="1" max="3" width="1.7109375" style="33" customWidth="1"/>
    <col min="4" max="4" width="87.140625" style="33" customWidth="1"/>
    <col min="5" max="5" width="1.7109375" style="21" customWidth="1"/>
    <col min="6" max="68" width="14.7109375" style="3" customWidth="1"/>
    <col min="69" max="16384" width="11.42578125" style="3"/>
  </cols>
  <sheetData>
    <row r="1" spans="1:68" ht="22.5" customHeight="1">
      <c r="A1" s="19" t="s">
        <v>169</v>
      </c>
      <c r="B1" s="20"/>
      <c r="C1" s="20"/>
      <c r="D1" s="20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</row>
    <row r="2" spans="1:68">
      <c r="A2" s="23" t="s">
        <v>170</v>
      </c>
      <c r="B2" s="23"/>
      <c r="C2" s="21"/>
      <c r="D2" s="21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</row>
    <row r="3" spans="1:68">
      <c r="A3" s="21"/>
      <c r="B3" s="21"/>
      <c r="C3" s="21"/>
      <c r="D3" s="21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</row>
    <row r="4" spans="1:68" s="26" customFormat="1" ht="12">
      <c r="A4" s="24"/>
      <c r="B4" s="24"/>
      <c r="C4" s="24"/>
      <c r="D4" s="24"/>
      <c r="E4" s="24"/>
      <c r="F4" s="25" t="s">
        <v>171</v>
      </c>
      <c r="G4" s="25" t="s">
        <v>172</v>
      </c>
      <c r="H4" s="25" t="s">
        <v>173</v>
      </c>
      <c r="I4" s="25" t="s">
        <v>174</v>
      </c>
      <c r="J4" s="25" t="s">
        <v>175</v>
      </c>
      <c r="K4" s="25" t="s">
        <v>176</v>
      </c>
      <c r="L4" s="25" t="s">
        <v>177</v>
      </c>
      <c r="M4" s="25" t="s">
        <v>178</v>
      </c>
      <c r="N4" s="25" t="s">
        <v>179</v>
      </c>
      <c r="O4" s="25" t="s">
        <v>180</v>
      </c>
      <c r="P4" s="25" t="s">
        <v>181</v>
      </c>
      <c r="Q4" s="25" t="s">
        <v>182</v>
      </c>
      <c r="R4" s="25" t="s">
        <v>183</v>
      </c>
      <c r="S4" s="25" t="s">
        <v>184</v>
      </c>
      <c r="T4" s="25" t="s">
        <v>185</v>
      </c>
      <c r="U4" s="25" t="s">
        <v>186</v>
      </c>
      <c r="V4" s="25" t="s">
        <v>187</v>
      </c>
      <c r="W4" s="25" t="s">
        <v>188</v>
      </c>
      <c r="X4" s="25" t="s">
        <v>189</v>
      </c>
      <c r="Y4" s="25" t="s">
        <v>190</v>
      </c>
      <c r="Z4" s="25" t="s">
        <v>191</v>
      </c>
      <c r="AA4" s="25" t="s">
        <v>192</v>
      </c>
      <c r="AB4" s="25" t="s">
        <v>193</v>
      </c>
      <c r="AC4" s="25" t="s">
        <v>194</v>
      </c>
      <c r="AD4" s="25" t="s">
        <v>195</v>
      </c>
      <c r="AE4" s="25" t="s">
        <v>196</v>
      </c>
      <c r="AF4" s="25" t="s">
        <v>197</v>
      </c>
      <c r="AG4" s="25" t="s">
        <v>198</v>
      </c>
      <c r="AH4" s="25" t="s">
        <v>199</v>
      </c>
      <c r="AI4" s="25" t="s">
        <v>200</v>
      </c>
      <c r="AJ4" s="25" t="s">
        <v>201</v>
      </c>
      <c r="AK4" s="25" t="s">
        <v>202</v>
      </c>
      <c r="AL4" s="25" t="s">
        <v>203</v>
      </c>
      <c r="AM4" s="25" t="s">
        <v>204</v>
      </c>
      <c r="AN4" s="25" t="s">
        <v>205</v>
      </c>
      <c r="AO4" s="25" t="s">
        <v>206</v>
      </c>
      <c r="AP4" s="25" t="s">
        <v>207</v>
      </c>
      <c r="AQ4" s="25" t="s">
        <v>208</v>
      </c>
      <c r="AR4" s="25" t="s">
        <v>209</v>
      </c>
      <c r="AS4" s="25" t="s">
        <v>210</v>
      </c>
      <c r="AT4" s="25" t="s">
        <v>211</v>
      </c>
      <c r="AU4" s="25" t="s">
        <v>212</v>
      </c>
      <c r="AV4" s="25" t="s">
        <v>213</v>
      </c>
      <c r="AW4" s="25" t="s">
        <v>214</v>
      </c>
      <c r="AX4" s="25" t="s">
        <v>215</v>
      </c>
      <c r="AY4" s="25" t="s">
        <v>216</v>
      </c>
      <c r="AZ4" s="25" t="s">
        <v>217</v>
      </c>
      <c r="BA4" s="25" t="s">
        <v>218</v>
      </c>
      <c r="BB4" s="25" t="s">
        <v>219</v>
      </c>
      <c r="BC4" s="25" t="s">
        <v>220</v>
      </c>
      <c r="BD4" s="25" t="s">
        <v>221</v>
      </c>
      <c r="BE4" s="25" t="s">
        <v>222</v>
      </c>
      <c r="BF4" s="25" t="s">
        <v>223</v>
      </c>
      <c r="BG4" s="25" t="s">
        <v>224</v>
      </c>
      <c r="BH4" s="25" t="s">
        <v>225</v>
      </c>
      <c r="BI4" s="25" t="s">
        <v>226</v>
      </c>
      <c r="BJ4" s="25" t="s">
        <v>227</v>
      </c>
      <c r="BK4" s="25" t="s">
        <v>228</v>
      </c>
      <c r="BL4" s="25" t="s">
        <v>229</v>
      </c>
      <c r="BM4" s="25" t="s">
        <v>230</v>
      </c>
      <c r="BN4" s="25" t="s">
        <v>231</v>
      </c>
      <c r="BO4" s="25" t="s">
        <v>232</v>
      </c>
      <c r="BP4" s="25"/>
    </row>
    <row r="5" spans="1:68" ht="67.5">
      <c r="A5" s="21"/>
      <c r="B5" s="21"/>
      <c r="C5" s="21"/>
      <c r="D5" s="21"/>
      <c r="F5" s="27" t="s">
        <v>233</v>
      </c>
      <c r="G5" s="27" t="s">
        <v>234</v>
      </c>
      <c r="H5" s="27" t="s">
        <v>235</v>
      </c>
      <c r="I5" s="27" t="s">
        <v>236</v>
      </c>
      <c r="J5" s="27" t="s">
        <v>237</v>
      </c>
      <c r="K5" s="27" t="s">
        <v>238</v>
      </c>
      <c r="L5" s="27" t="s">
        <v>239</v>
      </c>
      <c r="M5" s="27" t="s">
        <v>240</v>
      </c>
      <c r="N5" s="27" t="s">
        <v>241</v>
      </c>
      <c r="O5" s="27" t="s">
        <v>242</v>
      </c>
      <c r="P5" s="27" t="s">
        <v>243</v>
      </c>
      <c r="Q5" s="27" t="s">
        <v>244</v>
      </c>
      <c r="R5" s="27" t="s">
        <v>245</v>
      </c>
      <c r="S5" s="27" t="s">
        <v>246</v>
      </c>
      <c r="T5" s="27" t="s">
        <v>247</v>
      </c>
      <c r="U5" s="27" t="s">
        <v>248</v>
      </c>
      <c r="V5" s="27" t="s">
        <v>249</v>
      </c>
      <c r="W5" s="27" t="s">
        <v>250</v>
      </c>
      <c r="X5" s="27" t="s">
        <v>251</v>
      </c>
      <c r="Y5" s="27" t="s">
        <v>252</v>
      </c>
      <c r="Z5" s="27" t="s">
        <v>253</v>
      </c>
      <c r="AA5" s="27" t="s">
        <v>254</v>
      </c>
      <c r="AB5" s="27" t="s">
        <v>255</v>
      </c>
      <c r="AC5" s="27" t="s">
        <v>256</v>
      </c>
      <c r="AD5" s="27" t="s">
        <v>257</v>
      </c>
      <c r="AE5" s="27" t="s">
        <v>258</v>
      </c>
      <c r="AF5" s="27" t="s">
        <v>259</v>
      </c>
      <c r="AG5" s="27" t="s">
        <v>260</v>
      </c>
      <c r="AH5" s="27" t="s">
        <v>261</v>
      </c>
      <c r="AI5" s="27" t="s">
        <v>262</v>
      </c>
      <c r="AJ5" s="27" t="s">
        <v>263</v>
      </c>
      <c r="AK5" s="27" t="s">
        <v>264</v>
      </c>
      <c r="AL5" s="27" t="s">
        <v>265</v>
      </c>
      <c r="AM5" s="27" t="s">
        <v>266</v>
      </c>
      <c r="AN5" s="27" t="s">
        <v>267</v>
      </c>
      <c r="AO5" s="27" t="s">
        <v>268</v>
      </c>
      <c r="AP5" s="27" t="s">
        <v>269</v>
      </c>
      <c r="AQ5" s="27" t="s">
        <v>270</v>
      </c>
      <c r="AR5" s="27" t="s">
        <v>271</v>
      </c>
      <c r="AS5" s="27" t="s">
        <v>272</v>
      </c>
      <c r="AT5" s="27" t="s">
        <v>273</v>
      </c>
      <c r="AU5" s="27" t="s">
        <v>274</v>
      </c>
      <c r="AV5" s="27" t="s">
        <v>275</v>
      </c>
      <c r="AW5" s="27" t="s">
        <v>276</v>
      </c>
      <c r="AX5" s="27" t="s">
        <v>277</v>
      </c>
      <c r="AY5" s="27" t="s">
        <v>278</v>
      </c>
      <c r="AZ5" s="27" t="s">
        <v>279</v>
      </c>
      <c r="BA5" s="27" t="s">
        <v>280</v>
      </c>
      <c r="BB5" s="27" t="s">
        <v>281</v>
      </c>
      <c r="BC5" s="27" t="s">
        <v>282</v>
      </c>
      <c r="BD5" s="27" t="s">
        <v>283</v>
      </c>
      <c r="BE5" s="27" t="s">
        <v>284</v>
      </c>
      <c r="BF5" s="27" t="s">
        <v>285</v>
      </c>
      <c r="BG5" s="27" t="s">
        <v>286</v>
      </c>
      <c r="BH5" s="27" t="s">
        <v>287</v>
      </c>
      <c r="BI5" s="27" t="s">
        <v>288</v>
      </c>
      <c r="BJ5" s="27" t="s">
        <v>289</v>
      </c>
      <c r="BK5" s="27" t="s">
        <v>290</v>
      </c>
      <c r="BL5" s="27" t="s">
        <v>291</v>
      </c>
      <c r="BM5" s="27" t="s">
        <v>292</v>
      </c>
      <c r="BN5" s="27" t="s">
        <v>293</v>
      </c>
      <c r="BO5" s="27" t="s">
        <v>294</v>
      </c>
      <c r="BP5" s="27" t="s">
        <v>130</v>
      </c>
    </row>
    <row r="6" spans="1:68">
      <c r="A6" s="21"/>
      <c r="B6" s="21"/>
      <c r="C6" s="21"/>
      <c r="D6" s="21"/>
      <c r="F6" s="28" t="s">
        <v>295</v>
      </c>
      <c r="G6" s="28" t="s">
        <v>295</v>
      </c>
      <c r="H6" s="28" t="s">
        <v>295</v>
      </c>
      <c r="I6" s="28" t="s">
        <v>295</v>
      </c>
      <c r="J6" s="28" t="s">
        <v>295</v>
      </c>
      <c r="K6" s="28" t="s">
        <v>295</v>
      </c>
      <c r="L6" s="28" t="s">
        <v>295</v>
      </c>
      <c r="M6" s="28" t="s">
        <v>295</v>
      </c>
      <c r="N6" s="28" t="s">
        <v>295</v>
      </c>
      <c r="O6" s="28" t="s">
        <v>295</v>
      </c>
      <c r="P6" s="28" t="s">
        <v>295</v>
      </c>
      <c r="Q6" s="28" t="s">
        <v>295</v>
      </c>
      <c r="R6" s="28" t="s">
        <v>295</v>
      </c>
      <c r="S6" s="28" t="s">
        <v>295</v>
      </c>
      <c r="T6" s="28" t="s">
        <v>295</v>
      </c>
      <c r="U6" s="28" t="s">
        <v>295</v>
      </c>
      <c r="V6" s="28" t="s">
        <v>295</v>
      </c>
      <c r="W6" s="28" t="s">
        <v>295</v>
      </c>
      <c r="X6" s="28" t="s">
        <v>295</v>
      </c>
      <c r="Y6" s="28" t="s">
        <v>295</v>
      </c>
      <c r="Z6" s="28" t="s">
        <v>295</v>
      </c>
      <c r="AA6" s="28" t="s">
        <v>295</v>
      </c>
      <c r="AB6" s="28" t="s">
        <v>295</v>
      </c>
      <c r="AC6" s="28" t="s">
        <v>295</v>
      </c>
      <c r="AD6" s="28" t="s">
        <v>295</v>
      </c>
      <c r="AE6" s="28" t="s">
        <v>295</v>
      </c>
      <c r="AF6" s="28" t="s">
        <v>295</v>
      </c>
      <c r="AG6" s="28" t="s">
        <v>295</v>
      </c>
      <c r="AH6" s="28" t="s">
        <v>295</v>
      </c>
      <c r="AI6" s="28" t="s">
        <v>295</v>
      </c>
      <c r="AJ6" s="28" t="s">
        <v>295</v>
      </c>
      <c r="AK6" s="28" t="s">
        <v>295</v>
      </c>
      <c r="AL6" s="28" t="s">
        <v>295</v>
      </c>
      <c r="AM6" s="28" t="s">
        <v>295</v>
      </c>
      <c r="AN6" s="28" t="s">
        <v>295</v>
      </c>
      <c r="AO6" s="28" t="s">
        <v>295</v>
      </c>
      <c r="AP6" s="28" t="s">
        <v>295</v>
      </c>
      <c r="AQ6" s="28" t="s">
        <v>295</v>
      </c>
      <c r="AR6" s="28" t="s">
        <v>295</v>
      </c>
      <c r="AS6" s="28" t="s">
        <v>295</v>
      </c>
      <c r="AT6" s="28" t="s">
        <v>295</v>
      </c>
      <c r="AU6" s="28" t="s">
        <v>295</v>
      </c>
      <c r="AV6" s="28" t="s">
        <v>295</v>
      </c>
      <c r="AW6" s="28" t="s">
        <v>295</v>
      </c>
      <c r="AX6" s="28" t="s">
        <v>295</v>
      </c>
      <c r="AY6" s="28" t="s">
        <v>295</v>
      </c>
      <c r="AZ6" s="28" t="s">
        <v>295</v>
      </c>
      <c r="BA6" s="28" t="s">
        <v>295</v>
      </c>
      <c r="BB6" s="28" t="s">
        <v>295</v>
      </c>
      <c r="BC6" s="28" t="s">
        <v>295</v>
      </c>
      <c r="BD6" s="28" t="s">
        <v>295</v>
      </c>
      <c r="BE6" s="28" t="s">
        <v>295</v>
      </c>
      <c r="BF6" s="28" t="s">
        <v>295</v>
      </c>
      <c r="BG6" s="28" t="s">
        <v>295</v>
      </c>
      <c r="BH6" s="28" t="s">
        <v>295</v>
      </c>
      <c r="BI6" s="28" t="s">
        <v>295</v>
      </c>
      <c r="BJ6" s="28" t="s">
        <v>295</v>
      </c>
      <c r="BK6" s="28" t="s">
        <v>295</v>
      </c>
      <c r="BL6" s="28" t="s">
        <v>295</v>
      </c>
      <c r="BM6" s="28" t="s">
        <v>295</v>
      </c>
      <c r="BN6" s="28" t="s">
        <v>295</v>
      </c>
      <c r="BO6" s="28" t="s">
        <v>295</v>
      </c>
      <c r="BP6" s="28" t="s">
        <v>295</v>
      </c>
    </row>
    <row r="7" spans="1:68">
      <c r="A7" s="21"/>
      <c r="B7" s="21"/>
      <c r="C7" s="21"/>
      <c r="D7" s="21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</row>
    <row r="8" spans="1:68">
      <c r="A8" s="21"/>
      <c r="B8" s="21"/>
      <c r="C8" s="21"/>
      <c r="D8" s="21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</row>
    <row r="9" spans="1:68">
      <c r="A9" s="21"/>
      <c r="B9" s="21"/>
      <c r="C9" s="21"/>
      <c r="D9" s="30" t="s">
        <v>296</v>
      </c>
      <c r="E9" s="31"/>
      <c r="F9" s="32">
        <v>15804958.810000001</v>
      </c>
      <c r="G9" s="32">
        <v>15052752.82</v>
      </c>
      <c r="H9" s="32">
        <v>3644364.1</v>
      </c>
      <c r="I9" s="32">
        <v>95149861.049999997</v>
      </c>
      <c r="J9" s="32">
        <v>16202803.84</v>
      </c>
      <c r="K9" s="32">
        <v>7352434.4699999997</v>
      </c>
      <c r="L9" s="32">
        <v>13498325.449999999</v>
      </c>
      <c r="M9" s="32">
        <v>2742176.05</v>
      </c>
      <c r="N9" s="32">
        <v>2508781.54</v>
      </c>
      <c r="O9" s="32">
        <v>55467665.049999997</v>
      </c>
      <c r="P9" s="32">
        <v>18997174</v>
      </c>
      <c r="Q9" s="32">
        <v>1308390.58</v>
      </c>
      <c r="R9" s="32">
        <v>152501741</v>
      </c>
      <c r="S9" s="32">
        <v>2723143.03</v>
      </c>
      <c r="T9" s="32">
        <v>334680478.10000002</v>
      </c>
      <c r="U9" s="32">
        <v>40707848.799999997</v>
      </c>
      <c r="V9" s="32">
        <v>15173838.02</v>
      </c>
      <c r="W9" s="32">
        <v>30214752.82</v>
      </c>
      <c r="X9" s="32">
        <v>7575243.3200000003</v>
      </c>
      <c r="Y9" s="32">
        <v>24241501.02</v>
      </c>
      <c r="Z9" s="32">
        <v>16859424.300000001</v>
      </c>
      <c r="AA9" s="32">
        <v>56179615.5</v>
      </c>
      <c r="AB9" s="32">
        <v>18715453.870000001</v>
      </c>
      <c r="AC9" s="32">
        <v>1264123.3700000001</v>
      </c>
      <c r="AD9" s="32">
        <v>316089.24</v>
      </c>
      <c r="AE9" s="32">
        <v>2696483.8</v>
      </c>
      <c r="AF9" s="32">
        <v>1023342.59</v>
      </c>
      <c r="AG9" s="32">
        <v>1332615.74</v>
      </c>
      <c r="AH9" s="32">
        <v>1468730</v>
      </c>
      <c r="AI9" s="32">
        <v>1870151.4</v>
      </c>
      <c r="AJ9" s="32">
        <v>2689288.5</v>
      </c>
      <c r="AK9" s="32">
        <v>3343179.03</v>
      </c>
      <c r="AL9" s="32">
        <v>1258234.26</v>
      </c>
      <c r="AM9" s="32">
        <v>2517973.0499999998</v>
      </c>
      <c r="AN9" s="32">
        <v>942508.08</v>
      </c>
      <c r="AO9" s="32">
        <v>2698408.39</v>
      </c>
      <c r="AP9" s="32">
        <v>4237063.4800000004</v>
      </c>
      <c r="AQ9" s="32">
        <v>897538.15</v>
      </c>
      <c r="AR9" s="32">
        <v>816999.01</v>
      </c>
      <c r="AS9" s="32">
        <v>460304.71</v>
      </c>
      <c r="AT9" s="32">
        <v>513246.66</v>
      </c>
      <c r="AU9" s="32">
        <v>2763147.06</v>
      </c>
      <c r="AV9" s="32">
        <v>2524522.58</v>
      </c>
      <c r="AW9" s="32">
        <v>1132747.1599999999</v>
      </c>
      <c r="AX9" s="32">
        <v>1184019.68</v>
      </c>
      <c r="AY9" s="32">
        <v>5355000</v>
      </c>
      <c r="AZ9" s="32">
        <v>738204.71</v>
      </c>
      <c r="BA9" s="32">
        <v>741882.02</v>
      </c>
      <c r="BB9" s="32">
        <v>508541.49</v>
      </c>
      <c r="BC9" s="32">
        <v>350982.79</v>
      </c>
      <c r="BD9" s="32">
        <v>17385273.57</v>
      </c>
      <c r="BE9" s="32">
        <v>329172.07</v>
      </c>
      <c r="BF9" s="32">
        <v>2274408.36</v>
      </c>
      <c r="BG9" s="32">
        <v>90754.11</v>
      </c>
      <c r="BH9" s="32">
        <v>444384.71</v>
      </c>
      <c r="BI9" s="32">
        <v>2059916.91</v>
      </c>
      <c r="BJ9" s="32">
        <v>928169.88</v>
      </c>
      <c r="BK9" s="32">
        <v>16617928.18</v>
      </c>
      <c r="BL9" s="32">
        <v>427454.03</v>
      </c>
      <c r="BM9" s="32">
        <v>72505392.890000001</v>
      </c>
      <c r="BN9" s="32">
        <v>61617760.890000001</v>
      </c>
      <c r="BO9" s="32">
        <v>50602276.609999999</v>
      </c>
      <c r="BP9" s="32">
        <f>SUM(F9:BO9)</f>
        <v>1218230946.6999998</v>
      </c>
    </row>
    <row r="10" spans="1:68">
      <c r="A10" s="21"/>
      <c r="B10" s="21"/>
      <c r="C10" s="21"/>
      <c r="D10" s="30" t="s">
        <v>297</v>
      </c>
      <c r="E10" s="31"/>
      <c r="F10" s="32">
        <v>2518601.88</v>
      </c>
      <c r="G10" s="32">
        <v>1728791.72</v>
      </c>
      <c r="H10" s="32">
        <v>241127.07</v>
      </c>
      <c r="I10" s="32">
        <v>20742439.449999999</v>
      </c>
      <c r="J10" s="32">
        <v>2470578.5099999998</v>
      </c>
      <c r="K10" s="32">
        <v>729230.07</v>
      </c>
      <c r="L10" s="32">
        <v>1793238.18</v>
      </c>
      <c r="M10" s="32">
        <v>344067.41</v>
      </c>
      <c r="N10" s="32">
        <v>278286.09000000003</v>
      </c>
      <c r="O10" s="32">
        <v>7438610.8499999996</v>
      </c>
      <c r="P10" s="32">
        <v>3436096</v>
      </c>
      <c r="Q10" s="32">
        <v>202721.85</v>
      </c>
      <c r="R10" s="32">
        <v>17165373</v>
      </c>
      <c r="S10" s="32">
        <v>238428.05</v>
      </c>
      <c r="T10" s="32">
        <v>89233570.209999993</v>
      </c>
      <c r="U10" s="32">
        <v>5816676.5199999996</v>
      </c>
      <c r="V10" s="32">
        <v>2030611.4</v>
      </c>
      <c r="W10" s="32">
        <v>5545365.7199999997</v>
      </c>
      <c r="X10" s="32">
        <v>1438533.94</v>
      </c>
      <c r="Y10" s="32">
        <v>5522270.9299999997</v>
      </c>
      <c r="Z10" s="32">
        <v>3921295.84</v>
      </c>
      <c r="AA10" s="32">
        <v>15353047.699999999</v>
      </c>
      <c r="AB10" s="32">
        <v>3011266.06</v>
      </c>
      <c r="AC10" s="32">
        <v>107378.02</v>
      </c>
      <c r="AD10" s="32">
        <v>49880.09</v>
      </c>
      <c r="AE10" s="32">
        <v>464728.93</v>
      </c>
      <c r="AF10" s="32">
        <v>122359.52</v>
      </c>
      <c r="AG10" s="32">
        <v>155977.37</v>
      </c>
      <c r="AH10" s="32">
        <v>161402.22</v>
      </c>
      <c r="AI10" s="32">
        <v>186678.17</v>
      </c>
      <c r="AJ10" s="32">
        <v>433393.65</v>
      </c>
      <c r="AK10" s="32">
        <v>634370.75</v>
      </c>
      <c r="AL10" s="32">
        <v>356772.68</v>
      </c>
      <c r="AM10" s="32">
        <v>343711.66</v>
      </c>
      <c r="AN10" s="32">
        <v>69712.94</v>
      </c>
      <c r="AO10" s="32">
        <v>518657.73</v>
      </c>
      <c r="AP10" s="32">
        <v>758854.42</v>
      </c>
      <c r="AQ10" s="32">
        <v>206656.92</v>
      </c>
      <c r="AR10" s="32">
        <v>132513.03</v>
      </c>
      <c r="AS10" s="32">
        <v>60310.67</v>
      </c>
      <c r="AT10" s="32">
        <v>55013.05</v>
      </c>
      <c r="AU10" s="32">
        <v>422741.44</v>
      </c>
      <c r="AV10" s="32">
        <v>480258.13</v>
      </c>
      <c r="AW10" s="32">
        <v>328101.64</v>
      </c>
      <c r="AX10" s="32">
        <v>156387.01</v>
      </c>
      <c r="AY10" s="32">
        <v>485000</v>
      </c>
      <c r="AZ10" s="32">
        <v>47254.43</v>
      </c>
      <c r="BA10" s="32">
        <v>55570.42</v>
      </c>
      <c r="BB10" s="32">
        <v>70213.87</v>
      </c>
      <c r="BC10" s="32">
        <v>84418.58</v>
      </c>
      <c r="BD10" s="32">
        <v>2996003.96</v>
      </c>
      <c r="BE10" s="32">
        <v>64570.47</v>
      </c>
      <c r="BF10" s="32">
        <v>297350.09000000003</v>
      </c>
      <c r="BG10" s="32">
        <v>22637.64</v>
      </c>
      <c r="BH10" s="32">
        <v>41632.769999999997</v>
      </c>
      <c r="BI10" s="32">
        <v>246750.6</v>
      </c>
      <c r="BJ10" s="32">
        <v>73655.77</v>
      </c>
      <c r="BK10" s="32">
        <v>2444759.7000000002</v>
      </c>
      <c r="BL10" s="32">
        <v>52036.97</v>
      </c>
      <c r="BM10" s="32">
        <v>9105142.6999999993</v>
      </c>
      <c r="BN10" s="32">
        <v>7293138.8899999997</v>
      </c>
      <c r="BO10" s="32">
        <v>10377957.93</v>
      </c>
      <c r="BP10" s="32">
        <f t="shared" ref="BP10:BP49" si="0">SUM(F10:BO10)</f>
        <v>231164183.27999994</v>
      </c>
    </row>
    <row r="11" spans="1:68">
      <c r="A11" s="21"/>
      <c r="B11" s="21"/>
      <c r="C11" s="21"/>
      <c r="D11" s="30" t="s">
        <v>298</v>
      </c>
      <c r="E11" s="31"/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107.74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32">
        <v>0</v>
      </c>
      <c r="AZ11" s="32">
        <v>0</v>
      </c>
      <c r="BA11" s="32">
        <v>0</v>
      </c>
      <c r="BB11" s="32">
        <v>0</v>
      </c>
      <c r="BC11" s="32">
        <v>0</v>
      </c>
      <c r="BD11" s="32">
        <v>0</v>
      </c>
      <c r="BE11" s="32">
        <v>0</v>
      </c>
      <c r="BF11" s="32">
        <v>0</v>
      </c>
      <c r="BG11" s="32">
        <v>0</v>
      </c>
      <c r="BH11" s="32">
        <v>0</v>
      </c>
      <c r="BI11" s="32">
        <v>0</v>
      </c>
      <c r="BJ11" s="32">
        <v>0</v>
      </c>
      <c r="BK11" s="32">
        <v>0</v>
      </c>
      <c r="BL11" s="32">
        <v>0</v>
      </c>
      <c r="BM11" s="32">
        <v>0</v>
      </c>
      <c r="BN11" s="32">
        <v>0</v>
      </c>
      <c r="BO11" s="32">
        <v>0</v>
      </c>
      <c r="BP11" s="32">
        <f t="shared" si="0"/>
        <v>107.74</v>
      </c>
    </row>
    <row r="12" spans="1:68">
      <c r="A12" s="21"/>
      <c r="B12" s="21"/>
      <c r="C12" s="21"/>
      <c r="D12" s="30" t="s">
        <v>299</v>
      </c>
      <c r="E12" s="31"/>
      <c r="F12" s="32">
        <v>13286356.93</v>
      </c>
      <c r="G12" s="32">
        <v>13323961.1</v>
      </c>
      <c r="H12" s="32">
        <v>3403237.03</v>
      </c>
      <c r="I12" s="32">
        <v>74407421.599999994</v>
      </c>
      <c r="J12" s="32">
        <v>13732225.33</v>
      </c>
      <c r="K12" s="32">
        <v>6623204.4000000004</v>
      </c>
      <c r="L12" s="32">
        <v>11705087.27</v>
      </c>
      <c r="M12" s="32">
        <v>2398108.64</v>
      </c>
      <c r="N12" s="32">
        <v>2230495.4500000002</v>
      </c>
      <c r="O12" s="32">
        <v>48029054.200000003</v>
      </c>
      <c r="P12" s="32">
        <v>15561077</v>
      </c>
      <c r="Q12" s="32">
        <v>1105668.73</v>
      </c>
      <c r="R12" s="32">
        <v>135337012</v>
      </c>
      <c r="S12" s="32">
        <v>2484714.98</v>
      </c>
      <c r="T12" s="32">
        <v>245446907.88999999</v>
      </c>
      <c r="U12" s="32">
        <v>34891172.280000001</v>
      </c>
      <c r="V12" s="32">
        <v>13143226.619999999</v>
      </c>
      <c r="W12" s="32">
        <v>24669387.100000001</v>
      </c>
      <c r="X12" s="32">
        <v>6136709.3799999999</v>
      </c>
      <c r="Y12" s="32">
        <v>18719230.09</v>
      </c>
      <c r="Z12" s="32">
        <v>12938128.460000001</v>
      </c>
      <c r="AA12" s="32">
        <v>40826567.799999997</v>
      </c>
      <c r="AB12" s="32">
        <v>15704187.810000001</v>
      </c>
      <c r="AC12" s="32">
        <v>1156745.3500000001</v>
      </c>
      <c r="AD12" s="32">
        <v>266209.15000000002</v>
      </c>
      <c r="AE12" s="32">
        <v>2231647.13</v>
      </c>
      <c r="AF12" s="32">
        <v>900983.07</v>
      </c>
      <c r="AG12" s="32">
        <v>1176638.3700000001</v>
      </c>
      <c r="AH12" s="32">
        <v>1307327.78</v>
      </c>
      <c r="AI12" s="32">
        <v>1683473.23</v>
      </c>
      <c r="AJ12" s="32">
        <v>2255894.85</v>
      </c>
      <c r="AK12" s="32">
        <v>2708808.28</v>
      </c>
      <c r="AL12" s="32">
        <v>901461.58</v>
      </c>
      <c r="AM12" s="32">
        <v>2174261.39</v>
      </c>
      <c r="AN12" s="32">
        <v>872795.14</v>
      </c>
      <c r="AO12" s="32">
        <v>2179750.66</v>
      </c>
      <c r="AP12" s="32">
        <v>3478209.06</v>
      </c>
      <c r="AQ12" s="32">
        <v>690881.23</v>
      </c>
      <c r="AR12" s="32">
        <v>684485.98</v>
      </c>
      <c r="AS12" s="32">
        <v>399994.04</v>
      </c>
      <c r="AT12" s="32">
        <v>458233.61</v>
      </c>
      <c r="AU12" s="32">
        <v>2340405.62</v>
      </c>
      <c r="AV12" s="32">
        <v>2044264.45</v>
      </c>
      <c r="AW12" s="32">
        <v>804645.52</v>
      </c>
      <c r="AX12" s="32">
        <v>1027632.67</v>
      </c>
      <c r="AY12" s="32">
        <v>4870000</v>
      </c>
      <c r="AZ12" s="32">
        <v>690950.28</v>
      </c>
      <c r="BA12" s="32">
        <v>686311.6</v>
      </c>
      <c r="BB12" s="32">
        <v>438327.62</v>
      </c>
      <c r="BC12" s="32">
        <v>266564.21000000002</v>
      </c>
      <c r="BD12" s="32">
        <v>14389269.609999999</v>
      </c>
      <c r="BE12" s="32">
        <v>264601.59999999998</v>
      </c>
      <c r="BF12" s="32">
        <v>1977058.27</v>
      </c>
      <c r="BG12" s="32">
        <v>68116.47</v>
      </c>
      <c r="BH12" s="32">
        <v>402751.94</v>
      </c>
      <c r="BI12" s="32">
        <v>1813166.31</v>
      </c>
      <c r="BJ12" s="32">
        <v>854514.11</v>
      </c>
      <c r="BK12" s="32">
        <v>14173168.48</v>
      </c>
      <c r="BL12" s="32">
        <v>375417.06</v>
      </c>
      <c r="BM12" s="32">
        <v>63400250.189999998</v>
      </c>
      <c r="BN12" s="32">
        <v>54324622</v>
      </c>
      <c r="BO12" s="32">
        <v>40224318.68</v>
      </c>
      <c r="BP12" s="32">
        <f t="shared" si="0"/>
        <v>987067298.67999995</v>
      </c>
    </row>
    <row r="13" spans="1:68">
      <c r="A13" s="21"/>
      <c r="B13" s="21"/>
      <c r="C13" s="21"/>
      <c r="D13" s="30" t="s">
        <v>300</v>
      </c>
      <c r="E13" s="31"/>
      <c r="F13" s="32">
        <v>1478412.96</v>
      </c>
      <c r="G13" s="32">
        <v>1541427.03</v>
      </c>
      <c r="H13" s="32">
        <v>266345.57</v>
      </c>
      <c r="I13" s="32">
        <v>7515954.6500000004</v>
      </c>
      <c r="J13" s="32">
        <v>1029641.61</v>
      </c>
      <c r="K13" s="32">
        <v>674993.63</v>
      </c>
      <c r="L13" s="32">
        <v>1102169.33</v>
      </c>
      <c r="M13" s="32">
        <v>178159.04</v>
      </c>
      <c r="N13" s="32">
        <v>95911.79</v>
      </c>
      <c r="O13" s="32">
        <v>4113165.62</v>
      </c>
      <c r="P13" s="32">
        <v>193979</v>
      </c>
      <c r="Q13" s="32">
        <v>0</v>
      </c>
      <c r="R13" s="32">
        <v>11993473</v>
      </c>
      <c r="S13" s="32">
        <v>0.38</v>
      </c>
      <c r="T13" s="32">
        <v>371040.87</v>
      </c>
      <c r="U13" s="32">
        <v>2983969.81</v>
      </c>
      <c r="V13" s="32">
        <v>1284375.0900000001</v>
      </c>
      <c r="W13" s="32">
        <v>1697644.43</v>
      </c>
      <c r="X13" s="32">
        <v>539981.37</v>
      </c>
      <c r="Y13" s="32">
        <v>1366837.21</v>
      </c>
      <c r="Z13" s="32">
        <v>1077567.6599999999</v>
      </c>
      <c r="AA13" s="32">
        <v>5611.6</v>
      </c>
      <c r="AB13" s="32">
        <v>1240010.24</v>
      </c>
      <c r="AC13" s="32">
        <v>42230.78</v>
      </c>
      <c r="AD13" s="32">
        <v>0.38</v>
      </c>
      <c r="AE13" s="32">
        <v>165547.21</v>
      </c>
      <c r="AF13" s="32">
        <v>34577.18</v>
      </c>
      <c r="AG13" s="32">
        <v>0</v>
      </c>
      <c r="AH13" s="32">
        <v>5468.21</v>
      </c>
      <c r="AI13" s="32">
        <v>0.38</v>
      </c>
      <c r="AJ13" s="32">
        <v>0</v>
      </c>
      <c r="AK13" s="32">
        <v>234303.68</v>
      </c>
      <c r="AL13" s="32">
        <v>0.38</v>
      </c>
      <c r="AM13" s="32">
        <v>169056.01</v>
      </c>
      <c r="AN13" s="32">
        <v>31920.68</v>
      </c>
      <c r="AO13" s="32">
        <v>169658.98</v>
      </c>
      <c r="AP13" s="32">
        <v>0.38</v>
      </c>
      <c r="AQ13" s="32">
        <v>0.38</v>
      </c>
      <c r="AR13" s="32">
        <v>0.38</v>
      </c>
      <c r="AS13" s="32">
        <v>0.38</v>
      </c>
      <c r="AT13" s="32">
        <v>34480.449999999997</v>
      </c>
      <c r="AU13" s="32">
        <v>180592.96</v>
      </c>
      <c r="AV13" s="32">
        <v>177273.61</v>
      </c>
      <c r="AW13" s="32">
        <v>0.38</v>
      </c>
      <c r="AX13" s="32">
        <v>90650.29</v>
      </c>
      <c r="AY13" s="32">
        <v>321000</v>
      </c>
      <c r="AZ13" s="32">
        <v>42193.73</v>
      </c>
      <c r="BA13" s="32">
        <v>65027.82</v>
      </c>
      <c r="BB13" s="32">
        <v>0.38</v>
      </c>
      <c r="BC13" s="32">
        <v>0.38</v>
      </c>
      <c r="BD13" s="32">
        <v>912335.39</v>
      </c>
      <c r="BE13" s="32">
        <v>0.38</v>
      </c>
      <c r="BF13" s="32">
        <v>123472.29</v>
      </c>
      <c r="BG13" s="32">
        <v>0.38</v>
      </c>
      <c r="BH13" s="32">
        <v>8676.14</v>
      </c>
      <c r="BI13" s="32">
        <v>15540.06</v>
      </c>
      <c r="BJ13" s="32">
        <v>0.38</v>
      </c>
      <c r="BK13" s="32">
        <v>0</v>
      </c>
      <c r="BL13" s="32">
        <v>0.38</v>
      </c>
      <c r="BM13" s="32">
        <v>4684569.7300000004</v>
      </c>
      <c r="BN13" s="32">
        <v>4610646.3899999997</v>
      </c>
      <c r="BO13" s="32">
        <v>115951.74</v>
      </c>
      <c r="BP13" s="32">
        <f t="shared" si="0"/>
        <v>52985850.540000044</v>
      </c>
    </row>
    <row r="14" spans="1:68">
      <c r="A14" s="21"/>
      <c r="B14" s="21"/>
      <c r="C14" s="21"/>
      <c r="D14" s="30" t="s">
        <v>301</v>
      </c>
      <c r="E14" s="31"/>
      <c r="F14" s="32">
        <v>3102641.69</v>
      </c>
      <c r="G14" s="32">
        <v>5889427.5</v>
      </c>
      <c r="H14" s="32">
        <v>644748.29</v>
      </c>
      <c r="I14" s="32">
        <v>30758578.82</v>
      </c>
      <c r="J14" s="32">
        <v>4988957.21</v>
      </c>
      <c r="K14" s="32">
        <v>3616585.64</v>
      </c>
      <c r="L14" s="32">
        <v>4395627.32</v>
      </c>
      <c r="M14" s="32">
        <v>596980.75</v>
      </c>
      <c r="N14" s="32">
        <v>395025.95</v>
      </c>
      <c r="O14" s="32">
        <v>16850840.600000001</v>
      </c>
      <c r="P14" s="32">
        <v>10455805</v>
      </c>
      <c r="Q14" s="32">
        <v>625146.19999999995</v>
      </c>
      <c r="R14" s="32">
        <v>46457165</v>
      </c>
      <c r="S14" s="32">
        <v>1215607.3799999999</v>
      </c>
      <c r="T14" s="32">
        <v>125070998.92</v>
      </c>
      <c r="U14" s="32">
        <v>9355680.5999999996</v>
      </c>
      <c r="V14" s="32">
        <v>6043221.9199999999</v>
      </c>
      <c r="W14" s="32">
        <v>8302471.9000000004</v>
      </c>
      <c r="X14" s="32">
        <v>1085482.5</v>
      </c>
      <c r="Y14" s="32">
        <v>11700184.310000001</v>
      </c>
      <c r="Z14" s="32">
        <v>5053210.71</v>
      </c>
      <c r="AA14" s="32">
        <v>17724611.699999999</v>
      </c>
      <c r="AB14" s="32">
        <v>6783053.21</v>
      </c>
      <c r="AC14" s="32">
        <v>105256.88</v>
      </c>
      <c r="AD14" s="32">
        <v>128656.53</v>
      </c>
      <c r="AE14" s="32">
        <v>305366.51</v>
      </c>
      <c r="AF14" s="32">
        <v>74507.37</v>
      </c>
      <c r="AG14" s="32">
        <v>359608.9</v>
      </c>
      <c r="AH14" s="32">
        <v>47223.47</v>
      </c>
      <c r="AI14" s="32">
        <v>770679.7</v>
      </c>
      <c r="AJ14" s="32">
        <v>923935.43</v>
      </c>
      <c r="AK14" s="32">
        <v>549421.68000000005</v>
      </c>
      <c r="AL14" s="32">
        <v>497603.88</v>
      </c>
      <c r="AM14" s="32">
        <v>247304.21</v>
      </c>
      <c r="AN14" s="32">
        <v>30746.35</v>
      </c>
      <c r="AO14" s="32">
        <v>699150.5</v>
      </c>
      <c r="AP14" s="32">
        <v>1831870.94</v>
      </c>
      <c r="AQ14" s="32">
        <v>203468.84</v>
      </c>
      <c r="AR14" s="32">
        <v>333350.12</v>
      </c>
      <c r="AS14" s="32">
        <v>134613.51</v>
      </c>
      <c r="AT14" s="32">
        <v>71161.570000000007</v>
      </c>
      <c r="AU14" s="32">
        <v>380571.93</v>
      </c>
      <c r="AV14" s="32">
        <v>605811.56000000006</v>
      </c>
      <c r="AW14" s="32">
        <v>432715.37</v>
      </c>
      <c r="AX14" s="32">
        <v>118286.86</v>
      </c>
      <c r="AY14" s="32">
        <v>390000</v>
      </c>
      <c r="AZ14" s="32">
        <v>80867.86</v>
      </c>
      <c r="BA14" s="32">
        <v>151778.6</v>
      </c>
      <c r="BB14" s="32">
        <v>156375.26999999999</v>
      </c>
      <c r="BC14" s="32">
        <v>96930.84</v>
      </c>
      <c r="BD14" s="32">
        <v>7121943.7800000003</v>
      </c>
      <c r="BE14" s="32">
        <v>116056.15</v>
      </c>
      <c r="BF14" s="32">
        <v>393436.19</v>
      </c>
      <c r="BG14" s="32">
        <v>34756.269999999997</v>
      </c>
      <c r="BH14" s="32">
        <v>55439.85</v>
      </c>
      <c r="BI14" s="32">
        <v>249248.17</v>
      </c>
      <c r="BJ14" s="32">
        <v>318552.03000000003</v>
      </c>
      <c r="BK14" s="32">
        <v>2373887.48</v>
      </c>
      <c r="BL14" s="32">
        <v>108528.07</v>
      </c>
      <c r="BM14" s="32">
        <v>19181340.98</v>
      </c>
      <c r="BN14" s="32">
        <v>19084998.600000001</v>
      </c>
      <c r="BO14" s="32">
        <v>15960495.630000001</v>
      </c>
      <c r="BP14" s="32">
        <f t="shared" si="0"/>
        <v>395838000.99999988</v>
      </c>
    </row>
    <row r="15" spans="1:68">
      <c r="A15" s="21"/>
      <c r="B15" s="21"/>
      <c r="C15" s="21"/>
      <c r="D15" s="30" t="s">
        <v>302</v>
      </c>
      <c r="E15" s="31"/>
      <c r="F15" s="32">
        <v>237396.71</v>
      </c>
      <c r="G15" s="32">
        <v>550037.27</v>
      </c>
      <c r="H15" s="32">
        <v>54868.68</v>
      </c>
      <c r="I15" s="32">
        <v>1834722.75</v>
      </c>
      <c r="J15" s="32">
        <v>186947.78</v>
      </c>
      <c r="K15" s="32">
        <v>225990.14</v>
      </c>
      <c r="L15" s="32">
        <v>204131.29</v>
      </c>
      <c r="M15" s="32">
        <v>49402.31</v>
      </c>
      <c r="N15" s="32">
        <v>21253.35</v>
      </c>
      <c r="O15" s="32">
        <v>2036737.99</v>
      </c>
      <c r="P15" s="32">
        <v>1078713</v>
      </c>
      <c r="Q15" s="32">
        <v>17334.45</v>
      </c>
      <c r="R15" s="32">
        <v>2452039</v>
      </c>
      <c r="S15" s="32">
        <v>65911.429999999993</v>
      </c>
      <c r="T15" s="32">
        <v>5829849.3799999999</v>
      </c>
      <c r="U15" s="32">
        <v>524369.94999999995</v>
      </c>
      <c r="V15" s="32">
        <v>676941.26</v>
      </c>
      <c r="W15" s="32">
        <v>566889.87</v>
      </c>
      <c r="X15" s="32">
        <v>11971.41</v>
      </c>
      <c r="Y15" s="32">
        <v>1121292.54</v>
      </c>
      <c r="Z15" s="32">
        <v>236894.69</v>
      </c>
      <c r="AA15" s="32">
        <v>2327624.5</v>
      </c>
      <c r="AB15" s="32">
        <v>234257.03</v>
      </c>
      <c r="AC15" s="32">
        <v>9587.36</v>
      </c>
      <c r="AD15" s="32">
        <v>2849.02</v>
      </c>
      <c r="AE15" s="32">
        <v>26957.58</v>
      </c>
      <c r="AF15" s="32">
        <v>4091.98</v>
      </c>
      <c r="AG15" s="32">
        <v>12520.78</v>
      </c>
      <c r="AH15" s="32">
        <v>28028.92</v>
      </c>
      <c r="AI15" s="32">
        <v>48485.48</v>
      </c>
      <c r="AJ15" s="32">
        <v>41865.279999999999</v>
      </c>
      <c r="AK15" s="32">
        <v>41238.629999999997</v>
      </c>
      <c r="AL15" s="32">
        <v>15174.78</v>
      </c>
      <c r="AM15" s="32">
        <v>15223.08</v>
      </c>
      <c r="AN15" s="32">
        <v>40537.1</v>
      </c>
      <c r="AO15" s="32">
        <v>39858.06</v>
      </c>
      <c r="AP15" s="32">
        <v>60643.15</v>
      </c>
      <c r="AQ15" s="32">
        <v>11154.46</v>
      </c>
      <c r="AR15" s="32">
        <v>13625.23</v>
      </c>
      <c r="AS15" s="32">
        <v>3936.97</v>
      </c>
      <c r="AT15" s="32">
        <v>6206.31</v>
      </c>
      <c r="AU15" s="32">
        <v>31080.76</v>
      </c>
      <c r="AV15" s="32">
        <v>17445.84</v>
      </c>
      <c r="AW15" s="32">
        <v>9977.4</v>
      </c>
      <c r="AX15" s="32">
        <v>7977.5</v>
      </c>
      <c r="AY15" s="32">
        <v>193000</v>
      </c>
      <c r="AZ15" s="32">
        <v>9885.94</v>
      </c>
      <c r="BA15" s="32">
        <v>9794.7900000000009</v>
      </c>
      <c r="BB15" s="32">
        <v>5171.78</v>
      </c>
      <c r="BC15" s="32">
        <v>2513.8000000000002</v>
      </c>
      <c r="BD15" s="32">
        <v>457820.01</v>
      </c>
      <c r="BE15" s="32">
        <v>2831.19</v>
      </c>
      <c r="BF15" s="32">
        <v>30648.5</v>
      </c>
      <c r="BG15" s="32">
        <v>1590.59</v>
      </c>
      <c r="BH15" s="32">
        <v>3552.86</v>
      </c>
      <c r="BI15" s="32">
        <v>27930.33</v>
      </c>
      <c r="BJ15" s="32">
        <v>9585.49</v>
      </c>
      <c r="BK15" s="32">
        <v>677298.35</v>
      </c>
      <c r="BL15" s="32">
        <v>2830.25</v>
      </c>
      <c r="BM15" s="32">
        <v>840667.45</v>
      </c>
      <c r="BN15" s="32">
        <v>933237.99</v>
      </c>
      <c r="BO15" s="32">
        <v>701674.07</v>
      </c>
      <c r="BP15" s="32">
        <f t="shared" si="0"/>
        <v>24944075.84</v>
      </c>
    </row>
    <row r="16" spans="1:68" ht="14.25" customHeight="1">
      <c r="A16" s="21"/>
      <c r="B16" s="21"/>
      <c r="C16" s="21"/>
      <c r="D16" s="30" t="s">
        <v>303</v>
      </c>
      <c r="E16" s="31"/>
      <c r="F16" s="32">
        <v>-139316.44</v>
      </c>
      <c r="G16" s="32">
        <v>3340826.8</v>
      </c>
      <c r="H16" s="32">
        <v>-0.01</v>
      </c>
      <c r="I16" s="32">
        <v>5202367.99</v>
      </c>
      <c r="J16" s="32">
        <v>403616.61</v>
      </c>
      <c r="K16" s="32">
        <v>-275173.03000000003</v>
      </c>
      <c r="L16" s="32">
        <v>433666.94</v>
      </c>
      <c r="M16" s="32">
        <v>591647.38</v>
      </c>
      <c r="N16" s="32">
        <v>0</v>
      </c>
      <c r="O16" s="32">
        <v>12752821.380000001</v>
      </c>
      <c r="P16" s="32">
        <v>3289363</v>
      </c>
      <c r="Q16" s="32">
        <v>22107.360000000001</v>
      </c>
      <c r="R16" s="32">
        <v>5117638</v>
      </c>
      <c r="S16" s="32">
        <v>55512.68</v>
      </c>
      <c r="T16" s="32">
        <v>8870707.3900000006</v>
      </c>
      <c r="U16" s="32">
        <v>-1447.26</v>
      </c>
      <c r="V16" s="32">
        <v>3076092.09</v>
      </c>
      <c r="W16" s="32">
        <v>-1082.5899999999999</v>
      </c>
      <c r="X16" s="32">
        <v>505.64</v>
      </c>
      <c r="Y16" s="32">
        <v>765805.01</v>
      </c>
      <c r="Z16" s="32">
        <v>3328964.36</v>
      </c>
      <c r="AA16" s="32">
        <v>504204.7</v>
      </c>
      <c r="AB16" s="32">
        <v>1025493.79</v>
      </c>
      <c r="AC16" s="32">
        <v>0</v>
      </c>
      <c r="AD16" s="32">
        <v>2603.38</v>
      </c>
      <c r="AE16" s="32">
        <v>881365.8</v>
      </c>
      <c r="AF16" s="32">
        <v>0</v>
      </c>
      <c r="AG16" s="32">
        <v>131250.44</v>
      </c>
      <c r="AH16" s="32">
        <v>0</v>
      </c>
      <c r="AI16" s="32">
        <v>21725.61</v>
      </c>
      <c r="AJ16" s="32">
        <v>-503422.92</v>
      </c>
      <c r="AK16" s="32">
        <v>6309.78</v>
      </c>
      <c r="AL16" s="32">
        <v>-29337.24</v>
      </c>
      <c r="AM16" s="32">
        <v>-4396.6499999999996</v>
      </c>
      <c r="AN16" s="32">
        <v>0</v>
      </c>
      <c r="AO16" s="32">
        <v>321340.59000000003</v>
      </c>
      <c r="AP16" s="32">
        <v>-20124.88</v>
      </c>
      <c r="AQ16" s="32">
        <v>3106.12</v>
      </c>
      <c r="AR16" s="32">
        <v>512026.37</v>
      </c>
      <c r="AS16" s="32">
        <v>240573.09</v>
      </c>
      <c r="AT16" s="32">
        <v>0</v>
      </c>
      <c r="AU16" s="32">
        <v>-2394.4499999999998</v>
      </c>
      <c r="AV16" s="32">
        <v>-595.42999999999995</v>
      </c>
      <c r="AW16" s="32">
        <v>-126766.24</v>
      </c>
      <c r="AX16" s="32">
        <v>0.01</v>
      </c>
      <c r="AY16" s="32">
        <v>0</v>
      </c>
      <c r="AZ16" s="32">
        <v>0</v>
      </c>
      <c r="BA16" s="32">
        <v>1288.4000000000001</v>
      </c>
      <c r="BB16" s="32">
        <v>126897.12</v>
      </c>
      <c r="BC16" s="32">
        <v>-18662.62</v>
      </c>
      <c r="BD16" s="32">
        <v>1345992.12</v>
      </c>
      <c r="BE16" s="32">
        <v>12636.27</v>
      </c>
      <c r="BF16" s="32">
        <v>65380.01</v>
      </c>
      <c r="BG16" s="32">
        <v>1285.1500000000001</v>
      </c>
      <c r="BH16" s="32">
        <v>-2799.97</v>
      </c>
      <c r="BI16" s="32">
        <v>-70.88</v>
      </c>
      <c r="BJ16" s="32">
        <v>5921.65</v>
      </c>
      <c r="BK16" s="32">
        <v>1813120.57</v>
      </c>
      <c r="BL16" s="32">
        <v>-74044.75</v>
      </c>
      <c r="BM16" s="32">
        <v>3943516.35</v>
      </c>
      <c r="BN16" s="32">
        <v>3368479.97</v>
      </c>
      <c r="BO16" s="32">
        <v>10009598.83</v>
      </c>
      <c r="BP16" s="32">
        <f t="shared" si="0"/>
        <v>70396123.389999971</v>
      </c>
    </row>
    <row r="17" spans="1:68">
      <c r="A17" s="21"/>
      <c r="B17" s="21"/>
      <c r="C17" s="21"/>
      <c r="D17" s="30" t="s">
        <v>304</v>
      </c>
      <c r="E17" s="31"/>
      <c r="F17" s="32">
        <v>0</v>
      </c>
      <c r="G17" s="32">
        <v>0</v>
      </c>
      <c r="H17" s="32">
        <v>48371.31</v>
      </c>
      <c r="I17" s="32">
        <v>198703.24</v>
      </c>
      <c r="J17" s="32">
        <v>367514.86</v>
      </c>
      <c r="K17" s="32">
        <v>-0.01</v>
      </c>
      <c r="L17" s="32">
        <v>161753.24</v>
      </c>
      <c r="M17" s="32">
        <v>-0.01</v>
      </c>
      <c r="N17" s="32">
        <v>-0.01</v>
      </c>
      <c r="O17" s="32">
        <v>-206.84</v>
      </c>
      <c r="P17" s="32">
        <v>-3583911</v>
      </c>
      <c r="Q17" s="32">
        <v>0</v>
      </c>
      <c r="R17" s="32">
        <v>1031357</v>
      </c>
      <c r="S17" s="32">
        <v>0</v>
      </c>
      <c r="T17" s="32">
        <v>-235223.46</v>
      </c>
      <c r="U17" s="32">
        <v>-0.03</v>
      </c>
      <c r="V17" s="32">
        <v>-738845.57</v>
      </c>
      <c r="W17" s="32">
        <v>-125072.86</v>
      </c>
      <c r="X17" s="32">
        <v>33883.96</v>
      </c>
      <c r="Y17" s="32">
        <v>528674.37</v>
      </c>
      <c r="Z17" s="32">
        <v>529416.37</v>
      </c>
      <c r="AA17" s="32">
        <v>-142653.6</v>
      </c>
      <c r="AB17" s="32">
        <v>-12133.65</v>
      </c>
      <c r="AC17" s="32">
        <v>0</v>
      </c>
      <c r="AD17" s="32">
        <v>0</v>
      </c>
      <c r="AE17" s="32">
        <v>982.1</v>
      </c>
      <c r="AF17" s="32">
        <v>0</v>
      </c>
      <c r="AG17" s="32">
        <v>-107.74</v>
      </c>
      <c r="AH17" s="32">
        <v>0</v>
      </c>
      <c r="AI17" s="32">
        <v>0</v>
      </c>
      <c r="AJ17" s="32">
        <v>0</v>
      </c>
      <c r="AK17" s="32">
        <v>225562.87</v>
      </c>
      <c r="AL17" s="32">
        <v>0</v>
      </c>
      <c r="AM17" s="32">
        <v>9201.89</v>
      </c>
      <c r="AN17" s="32">
        <v>0</v>
      </c>
      <c r="AO17" s="32">
        <v>28803.62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0.01</v>
      </c>
      <c r="AW17" s="32">
        <v>0</v>
      </c>
      <c r="AX17" s="32">
        <v>-3665.01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-80.08</v>
      </c>
      <c r="BE17" s="32">
        <v>0</v>
      </c>
      <c r="BF17" s="32">
        <v>0</v>
      </c>
      <c r="BG17" s="32">
        <v>0</v>
      </c>
      <c r="BH17" s="32">
        <v>0</v>
      </c>
      <c r="BI17" s="32">
        <v>0</v>
      </c>
      <c r="BJ17" s="32">
        <v>0</v>
      </c>
      <c r="BK17" s="32">
        <v>0</v>
      </c>
      <c r="BL17" s="32">
        <v>0</v>
      </c>
      <c r="BM17" s="32">
        <v>4530879.6900000004</v>
      </c>
      <c r="BN17" s="32">
        <v>21327.9</v>
      </c>
      <c r="BO17" s="32">
        <v>-6127272.75</v>
      </c>
      <c r="BP17" s="32">
        <f t="shared" si="0"/>
        <v>-3252740.19</v>
      </c>
    </row>
    <row r="18" spans="1:68" ht="14.25" customHeight="1">
      <c r="A18" s="21"/>
      <c r="B18" s="21"/>
      <c r="C18" s="21"/>
      <c r="D18" s="30" t="s">
        <v>305</v>
      </c>
      <c r="E18" s="31"/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-81577.2</v>
      </c>
      <c r="U18" s="32">
        <v>0</v>
      </c>
      <c r="V18" s="32">
        <v>24845.200000000001</v>
      </c>
      <c r="W18" s="32">
        <v>0</v>
      </c>
      <c r="X18" s="32">
        <v>0</v>
      </c>
      <c r="Y18" s="32">
        <v>0</v>
      </c>
      <c r="Z18" s="32">
        <v>0</v>
      </c>
      <c r="AA18" s="32">
        <v>394984.3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-44784.41</v>
      </c>
      <c r="AN18" s="32">
        <v>0</v>
      </c>
      <c r="AO18" s="32">
        <v>0</v>
      </c>
      <c r="AP18" s="32">
        <v>0</v>
      </c>
      <c r="AQ18" s="32">
        <v>0</v>
      </c>
      <c r="AR18" s="32">
        <v>0</v>
      </c>
      <c r="AS18" s="32">
        <v>0</v>
      </c>
      <c r="AT18" s="32">
        <v>0</v>
      </c>
      <c r="AU18" s="32">
        <v>0</v>
      </c>
      <c r="AV18" s="32">
        <v>0</v>
      </c>
      <c r="AW18" s="32">
        <v>0</v>
      </c>
      <c r="AX18" s="32">
        <v>0</v>
      </c>
      <c r="AY18" s="32">
        <v>0</v>
      </c>
      <c r="AZ18" s="32">
        <v>0</v>
      </c>
      <c r="BA18" s="32">
        <v>0</v>
      </c>
      <c r="BB18" s="32">
        <v>0</v>
      </c>
      <c r="BC18" s="32">
        <v>0</v>
      </c>
      <c r="BD18" s="32">
        <v>0</v>
      </c>
      <c r="BE18" s="32">
        <v>0</v>
      </c>
      <c r="BF18" s="32">
        <v>-7890</v>
      </c>
      <c r="BG18" s="32">
        <v>0</v>
      </c>
      <c r="BH18" s="32">
        <v>0</v>
      </c>
      <c r="BI18" s="32">
        <v>0</v>
      </c>
      <c r="BJ18" s="32">
        <v>0</v>
      </c>
      <c r="BK18" s="32">
        <v>0</v>
      </c>
      <c r="BL18" s="32">
        <v>0</v>
      </c>
      <c r="BM18" s="32">
        <v>0</v>
      </c>
      <c r="BN18" s="32">
        <v>0</v>
      </c>
      <c r="BO18" s="32">
        <v>0</v>
      </c>
      <c r="BP18" s="32">
        <f t="shared" si="0"/>
        <v>285577.89</v>
      </c>
    </row>
    <row r="19" spans="1:68">
      <c r="A19" s="21"/>
      <c r="B19" s="21"/>
      <c r="C19" s="21"/>
      <c r="D19" s="30" t="s">
        <v>306</v>
      </c>
      <c r="E19" s="31"/>
      <c r="F19" s="32">
        <v>0</v>
      </c>
      <c r="G19" s="32">
        <v>0</v>
      </c>
      <c r="H19" s="32">
        <v>0</v>
      </c>
      <c r="I19" s="32">
        <v>52755.79</v>
      </c>
      <c r="J19" s="32">
        <v>-11921.53</v>
      </c>
      <c r="K19" s="32">
        <v>87.23</v>
      </c>
      <c r="L19" s="32">
        <v>-175303.04000000001</v>
      </c>
      <c r="M19" s="32">
        <v>-325.89</v>
      </c>
      <c r="N19" s="32">
        <v>41.68</v>
      </c>
      <c r="O19" s="32">
        <v>152594.62</v>
      </c>
      <c r="P19" s="32">
        <v>-78042</v>
      </c>
      <c r="Q19" s="32">
        <v>89.38</v>
      </c>
      <c r="R19" s="32">
        <v>198413</v>
      </c>
      <c r="S19" s="32">
        <v>154.36000000000001</v>
      </c>
      <c r="T19" s="32">
        <v>-138778.99</v>
      </c>
      <c r="U19" s="32">
        <v>32227.49</v>
      </c>
      <c r="V19" s="32">
        <v>763466.47</v>
      </c>
      <c r="W19" s="32">
        <v>1107</v>
      </c>
      <c r="X19" s="32">
        <v>-378.87</v>
      </c>
      <c r="Y19" s="32">
        <v>-50434.53</v>
      </c>
      <c r="Z19" s="32">
        <v>1292.83</v>
      </c>
      <c r="AA19" s="32">
        <v>0</v>
      </c>
      <c r="AB19" s="32">
        <v>-14138.98</v>
      </c>
      <c r="AC19" s="32">
        <v>0</v>
      </c>
      <c r="AD19" s="32">
        <v>40.81</v>
      </c>
      <c r="AE19" s="32">
        <v>-1783.31</v>
      </c>
      <c r="AF19" s="32">
        <v>0</v>
      </c>
      <c r="AG19" s="32">
        <v>117.38</v>
      </c>
      <c r="AH19" s="32">
        <v>0</v>
      </c>
      <c r="AI19" s="32">
        <v>38.479999999999997</v>
      </c>
      <c r="AJ19" s="32">
        <v>89.67</v>
      </c>
      <c r="AK19" s="32">
        <v>0</v>
      </c>
      <c r="AL19" s="32">
        <v>10.67</v>
      </c>
      <c r="AM19" s="32">
        <v>-128.80000000000001</v>
      </c>
      <c r="AN19" s="32">
        <v>0</v>
      </c>
      <c r="AO19" s="32">
        <v>0</v>
      </c>
      <c r="AP19" s="32">
        <v>359.67</v>
      </c>
      <c r="AQ19" s="32">
        <v>45.66</v>
      </c>
      <c r="AR19" s="32">
        <v>3.37</v>
      </c>
      <c r="AS19" s="32">
        <v>3.39</v>
      </c>
      <c r="AT19" s="32">
        <v>0</v>
      </c>
      <c r="AU19" s="32">
        <v>0</v>
      </c>
      <c r="AV19" s="32">
        <v>1518.46</v>
      </c>
      <c r="AW19" s="32">
        <v>12.96</v>
      </c>
      <c r="AX19" s="32">
        <v>181.39</v>
      </c>
      <c r="AY19" s="32">
        <v>0</v>
      </c>
      <c r="AZ19" s="32">
        <v>0</v>
      </c>
      <c r="BA19" s="32">
        <v>0</v>
      </c>
      <c r="BB19" s="32">
        <v>55.68</v>
      </c>
      <c r="BC19" s="32">
        <v>0</v>
      </c>
      <c r="BD19" s="32">
        <v>-23215.81</v>
      </c>
      <c r="BE19" s="32">
        <v>4.72</v>
      </c>
      <c r="BF19" s="32">
        <v>-40601.879999999997</v>
      </c>
      <c r="BG19" s="32">
        <v>8.0500000000000007</v>
      </c>
      <c r="BH19" s="32">
        <v>0</v>
      </c>
      <c r="BI19" s="32">
        <v>55.31</v>
      </c>
      <c r="BJ19" s="32">
        <v>6.08</v>
      </c>
      <c r="BK19" s="32">
        <v>0</v>
      </c>
      <c r="BL19" s="32">
        <v>0</v>
      </c>
      <c r="BM19" s="32">
        <v>92484.81</v>
      </c>
      <c r="BN19" s="32">
        <v>238933.13</v>
      </c>
      <c r="BO19" s="32">
        <v>226676.48000000001</v>
      </c>
      <c r="BP19" s="32">
        <f t="shared" si="0"/>
        <v>1227822.3900000001</v>
      </c>
    </row>
    <row r="20" spans="1:68">
      <c r="A20" s="21"/>
      <c r="B20" s="21"/>
      <c r="C20" s="21"/>
      <c r="D20" s="30" t="s">
        <v>307</v>
      </c>
      <c r="E20" s="31"/>
      <c r="F20" s="32">
        <v>0</v>
      </c>
      <c r="G20" s="32">
        <v>117825.12</v>
      </c>
      <c r="H20" s="32">
        <v>-20353.77</v>
      </c>
      <c r="I20" s="32">
        <v>467945.16</v>
      </c>
      <c r="J20" s="32">
        <v>10243.81</v>
      </c>
      <c r="K20" s="32">
        <v>10720.19</v>
      </c>
      <c r="L20" s="32">
        <v>57561.36</v>
      </c>
      <c r="M20" s="32">
        <v>1063.6199999999999</v>
      </c>
      <c r="N20" s="32">
        <v>401.09</v>
      </c>
      <c r="O20" s="32">
        <v>60986.37</v>
      </c>
      <c r="P20" s="32">
        <v>17131</v>
      </c>
      <c r="Q20" s="32">
        <v>3772.55</v>
      </c>
      <c r="R20" s="32">
        <v>288685</v>
      </c>
      <c r="S20" s="32">
        <v>3811.07</v>
      </c>
      <c r="T20" s="32">
        <v>1210668.23</v>
      </c>
      <c r="U20" s="32">
        <v>56332.85</v>
      </c>
      <c r="V20" s="32">
        <v>0</v>
      </c>
      <c r="W20" s="32">
        <v>2695.42</v>
      </c>
      <c r="X20" s="32">
        <v>16273.31</v>
      </c>
      <c r="Y20" s="32">
        <v>0</v>
      </c>
      <c r="Z20" s="32">
        <v>14526.52</v>
      </c>
      <c r="AA20" s="32">
        <v>83187.8</v>
      </c>
      <c r="AB20" s="32">
        <v>11708.33</v>
      </c>
      <c r="AC20" s="32">
        <v>30.87</v>
      </c>
      <c r="AD20" s="32">
        <v>154.88</v>
      </c>
      <c r="AE20" s="32">
        <v>0</v>
      </c>
      <c r="AF20" s="32">
        <v>-15.06</v>
      </c>
      <c r="AG20" s="32">
        <v>1285.8</v>
      </c>
      <c r="AH20" s="32">
        <v>2.1</v>
      </c>
      <c r="AI20" s="32">
        <v>832.89</v>
      </c>
      <c r="AJ20" s="32">
        <v>1679.93</v>
      </c>
      <c r="AK20" s="32">
        <v>1255.58</v>
      </c>
      <c r="AL20" s="32">
        <v>611.97</v>
      </c>
      <c r="AM20" s="32">
        <v>-141.37</v>
      </c>
      <c r="AN20" s="32">
        <v>-141.81</v>
      </c>
      <c r="AO20" s="32">
        <v>0</v>
      </c>
      <c r="AP20" s="32">
        <v>2313.11</v>
      </c>
      <c r="AQ20" s="32">
        <v>140.11000000000001</v>
      </c>
      <c r="AR20" s="32">
        <v>496.36</v>
      </c>
      <c r="AS20" s="32">
        <v>178.11</v>
      </c>
      <c r="AT20" s="32">
        <v>0</v>
      </c>
      <c r="AU20" s="32">
        <v>2741.53</v>
      </c>
      <c r="AV20" s="32">
        <v>1656.79</v>
      </c>
      <c r="AW20" s="32">
        <v>506.72</v>
      </c>
      <c r="AX20" s="32">
        <v>950.49</v>
      </c>
      <c r="AY20" s="32">
        <v>0</v>
      </c>
      <c r="AZ20" s="32">
        <v>-61.3</v>
      </c>
      <c r="BA20" s="32">
        <v>-509.05</v>
      </c>
      <c r="BB20" s="32">
        <v>125.47</v>
      </c>
      <c r="BC20" s="32">
        <v>36.119999999999997</v>
      </c>
      <c r="BD20" s="32">
        <v>349298.54</v>
      </c>
      <c r="BE20" s="32">
        <v>98.12</v>
      </c>
      <c r="BF20" s="32">
        <v>3123.45</v>
      </c>
      <c r="BG20" s="32">
        <v>29.21</v>
      </c>
      <c r="BH20" s="32">
        <v>268.52</v>
      </c>
      <c r="BI20" s="32">
        <v>804.59</v>
      </c>
      <c r="BJ20" s="32">
        <v>293.43</v>
      </c>
      <c r="BK20" s="32">
        <v>0</v>
      </c>
      <c r="BL20" s="32">
        <v>192.28</v>
      </c>
      <c r="BM20" s="32">
        <v>42571.42</v>
      </c>
      <c r="BN20" s="32">
        <v>81388.679999999993</v>
      </c>
      <c r="BO20" s="32">
        <v>69400.39</v>
      </c>
      <c r="BP20" s="32">
        <f t="shared" si="0"/>
        <v>2976783.9000000008</v>
      </c>
    </row>
    <row r="21" spans="1:68">
      <c r="A21" s="21"/>
      <c r="B21" s="21"/>
      <c r="C21" s="21"/>
      <c r="D21" s="30" t="s">
        <v>308</v>
      </c>
      <c r="E21" s="31"/>
      <c r="F21" s="32">
        <v>387660.92</v>
      </c>
      <c r="G21" s="32">
        <v>527747.15</v>
      </c>
      <c r="H21" s="32">
        <v>59791.05</v>
      </c>
      <c r="I21" s="32">
        <v>1715181.27</v>
      </c>
      <c r="J21" s="32">
        <v>794921.88</v>
      </c>
      <c r="K21" s="32">
        <v>368898.12</v>
      </c>
      <c r="L21" s="32">
        <v>504122</v>
      </c>
      <c r="M21" s="32">
        <v>68054.16</v>
      </c>
      <c r="N21" s="32">
        <v>95949.45</v>
      </c>
      <c r="O21" s="32">
        <v>1820125.38</v>
      </c>
      <c r="P21" s="32">
        <v>550883</v>
      </c>
      <c r="Q21" s="32">
        <v>47498.77</v>
      </c>
      <c r="R21" s="32">
        <v>17806363</v>
      </c>
      <c r="S21" s="32">
        <v>73796.86</v>
      </c>
      <c r="T21" s="32">
        <v>119905039.23999999</v>
      </c>
      <c r="U21" s="32">
        <v>1081110</v>
      </c>
      <c r="V21" s="32">
        <v>500128.32</v>
      </c>
      <c r="W21" s="32">
        <v>1068177.24</v>
      </c>
      <c r="X21" s="32">
        <v>717826.43</v>
      </c>
      <c r="Y21" s="32">
        <v>1112412.2</v>
      </c>
      <c r="Z21" s="32">
        <v>730261.58</v>
      </c>
      <c r="AA21" s="32">
        <v>940043.3</v>
      </c>
      <c r="AB21" s="32">
        <v>2336216.0099999998</v>
      </c>
      <c r="AC21" s="32">
        <v>35859.85</v>
      </c>
      <c r="AD21" s="32">
        <v>106967.93</v>
      </c>
      <c r="AE21" s="32">
        <v>22093.23</v>
      </c>
      <c r="AF21" s="32">
        <v>23808.66</v>
      </c>
      <c r="AG21" s="32">
        <v>505244.46</v>
      </c>
      <c r="AH21" s="32">
        <v>18029.98</v>
      </c>
      <c r="AI21" s="32">
        <v>53739.78</v>
      </c>
      <c r="AJ21" s="32">
        <v>2361706.7200000002</v>
      </c>
      <c r="AK21" s="32">
        <v>178886.05</v>
      </c>
      <c r="AL21" s="32">
        <v>619593</v>
      </c>
      <c r="AM21" s="32">
        <v>22934.01</v>
      </c>
      <c r="AN21" s="32">
        <v>14876.99</v>
      </c>
      <c r="AO21" s="32">
        <v>76270.179999999993</v>
      </c>
      <c r="AP21" s="32">
        <v>1728184.23</v>
      </c>
      <c r="AQ21" s="32">
        <v>1039688.15</v>
      </c>
      <c r="AR21" s="32">
        <v>20345.14</v>
      </c>
      <c r="AS21" s="32">
        <v>12523.14</v>
      </c>
      <c r="AT21" s="32">
        <v>15451.13</v>
      </c>
      <c r="AU21" s="32">
        <v>44087.82</v>
      </c>
      <c r="AV21" s="32">
        <v>39289.96</v>
      </c>
      <c r="AW21" s="32">
        <v>2230322.48</v>
      </c>
      <c r="AX21" s="32">
        <v>42472.68</v>
      </c>
      <c r="AY21" s="32">
        <v>0</v>
      </c>
      <c r="AZ21" s="32">
        <v>11191.23</v>
      </c>
      <c r="BA21" s="32">
        <v>26150.76</v>
      </c>
      <c r="BB21" s="32">
        <v>39073.25</v>
      </c>
      <c r="BC21" s="32">
        <v>7314.58</v>
      </c>
      <c r="BD21" s="32">
        <v>808012.55</v>
      </c>
      <c r="BE21" s="32">
        <v>31753.52</v>
      </c>
      <c r="BF21" s="32">
        <v>52269.4</v>
      </c>
      <c r="BG21" s="32">
        <v>87290.23</v>
      </c>
      <c r="BH21" s="32">
        <v>24206.79</v>
      </c>
      <c r="BI21" s="32">
        <v>46510.13</v>
      </c>
      <c r="BJ21" s="32">
        <v>16230.13</v>
      </c>
      <c r="BK21" s="32">
        <v>335178.7</v>
      </c>
      <c r="BL21" s="32">
        <v>106000.38</v>
      </c>
      <c r="BM21" s="32">
        <v>1697543.67</v>
      </c>
      <c r="BN21" s="32">
        <v>1427429.45</v>
      </c>
      <c r="BO21" s="32">
        <v>1742763.67</v>
      </c>
      <c r="BP21" s="32">
        <f t="shared" si="0"/>
        <v>168883501.33999991</v>
      </c>
    </row>
    <row r="22" spans="1:68">
      <c r="A22" s="21"/>
      <c r="B22" s="21"/>
      <c r="C22" s="21"/>
      <c r="D22" s="30" t="s">
        <v>309</v>
      </c>
      <c r="E22" s="31"/>
      <c r="F22" s="32">
        <v>1172518.29</v>
      </c>
      <c r="G22" s="32">
        <v>2123811.65</v>
      </c>
      <c r="H22" s="32">
        <v>318931.78000000003</v>
      </c>
      <c r="I22" s="32">
        <v>9376382.2799999993</v>
      </c>
      <c r="J22" s="32">
        <v>1170452</v>
      </c>
      <c r="K22" s="32">
        <v>810136.87</v>
      </c>
      <c r="L22" s="32">
        <v>1912121.19</v>
      </c>
      <c r="M22" s="32">
        <v>180000</v>
      </c>
      <c r="N22" s="32">
        <v>199000.7</v>
      </c>
      <c r="O22" s="32">
        <v>8146197.2999999998</v>
      </c>
      <c r="P22" s="32">
        <v>2518507</v>
      </c>
      <c r="Q22" s="32">
        <v>257316.38</v>
      </c>
      <c r="R22" s="32">
        <v>19059305</v>
      </c>
      <c r="S22" s="32">
        <v>652607.13</v>
      </c>
      <c r="T22" s="32">
        <v>18978426.649999999</v>
      </c>
      <c r="U22" s="32">
        <v>4465380</v>
      </c>
      <c r="V22" s="32">
        <v>2082601.48</v>
      </c>
      <c r="W22" s="32">
        <v>5072138.54</v>
      </c>
      <c r="X22" s="32">
        <v>757100.82</v>
      </c>
      <c r="Y22" s="32">
        <v>4891024.26</v>
      </c>
      <c r="Z22" s="32">
        <v>949136.77</v>
      </c>
      <c r="AA22" s="32">
        <v>5074141.4000000004</v>
      </c>
      <c r="AB22" s="32">
        <v>3182055.2</v>
      </c>
      <c r="AC22" s="32">
        <v>109464.96000000001</v>
      </c>
      <c r="AD22" s="32">
        <v>31347.56</v>
      </c>
      <c r="AE22" s="32">
        <v>293815.46000000002</v>
      </c>
      <c r="AF22" s="32">
        <v>104306.04</v>
      </c>
      <c r="AG22" s="32">
        <v>75235.22</v>
      </c>
      <c r="AH22" s="32">
        <v>88819.18</v>
      </c>
      <c r="AI22" s="32">
        <v>237762.37</v>
      </c>
      <c r="AJ22" s="32">
        <v>250770.71</v>
      </c>
      <c r="AK22" s="32">
        <v>632808.4</v>
      </c>
      <c r="AL22" s="32">
        <v>151566.28</v>
      </c>
      <c r="AM22" s="32">
        <v>302699.09999999998</v>
      </c>
      <c r="AN22" s="32">
        <v>72917</v>
      </c>
      <c r="AO22" s="32">
        <v>208988.87</v>
      </c>
      <c r="AP22" s="32">
        <v>452773.24</v>
      </c>
      <c r="AQ22" s="32">
        <v>77498.03</v>
      </c>
      <c r="AR22" s="32">
        <v>624614.43999999994</v>
      </c>
      <c r="AS22" s="32">
        <v>288597.15000000002</v>
      </c>
      <c r="AT22" s="32">
        <v>53704.7</v>
      </c>
      <c r="AU22" s="32">
        <v>394746.44</v>
      </c>
      <c r="AV22" s="32">
        <v>207592.59</v>
      </c>
      <c r="AW22" s="32">
        <v>106396.18</v>
      </c>
      <c r="AX22" s="32">
        <v>74482.92</v>
      </c>
      <c r="AY22" s="32">
        <v>356000</v>
      </c>
      <c r="AZ22" s="32">
        <v>58051.62</v>
      </c>
      <c r="BA22" s="32">
        <v>86971.28</v>
      </c>
      <c r="BB22" s="32">
        <v>217900.64</v>
      </c>
      <c r="BC22" s="32">
        <v>67760.5</v>
      </c>
      <c r="BD22" s="32">
        <v>1433908.6</v>
      </c>
      <c r="BE22" s="32">
        <v>107505.96</v>
      </c>
      <c r="BF22" s="32">
        <v>221938.14</v>
      </c>
      <c r="BG22" s="32">
        <v>15852.59</v>
      </c>
      <c r="BH22" s="32">
        <v>50986.239999999998</v>
      </c>
      <c r="BI22" s="32">
        <v>165876.34</v>
      </c>
      <c r="BJ22" s="32">
        <v>274603.03000000003</v>
      </c>
      <c r="BK22" s="32">
        <v>1251710.3999999999</v>
      </c>
      <c r="BL22" s="32">
        <v>35281.61</v>
      </c>
      <c r="BM22" s="32">
        <v>9873697.1199999992</v>
      </c>
      <c r="BN22" s="32">
        <v>6445412.8099999996</v>
      </c>
      <c r="BO22" s="32">
        <v>3580261.78</v>
      </c>
      <c r="BP22" s="32">
        <f t="shared" si="0"/>
        <v>122433918.19000004</v>
      </c>
    </row>
    <row r="23" spans="1:68">
      <c r="A23" s="21"/>
      <c r="B23" s="21"/>
      <c r="C23" s="21"/>
      <c r="D23" s="30" t="s">
        <v>310</v>
      </c>
      <c r="E23" s="31"/>
      <c r="F23" s="32">
        <v>440000</v>
      </c>
      <c r="G23" s="32">
        <v>556325.31999999995</v>
      </c>
      <c r="H23" s="32">
        <v>264269.5</v>
      </c>
      <c r="I23" s="32">
        <v>3958205.74</v>
      </c>
      <c r="J23" s="32">
        <v>190636.32</v>
      </c>
      <c r="K23" s="32">
        <v>190000</v>
      </c>
      <c r="L23" s="32">
        <v>275496.03999999998</v>
      </c>
      <c r="M23" s="32">
        <v>36000</v>
      </c>
      <c r="N23" s="32">
        <v>57621.57</v>
      </c>
      <c r="O23" s="32">
        <v>1922460.27</v>
      </c>
      <c r="P23" s="32">
        <v>314671</v>
      </c>
      <c r="Q23" s="32">
        <v>12067.11</v>
      </c>
      <c r="R23" s="32">
        <v>3852000</v>
      </c>
      <c r="S23" s="32">
        <v>16671.23</v>
      </c>
      <c r="T23" s="32">
        <v>195549.15</v>
      </c>
      <c r="U23" s="32">
        <v>1469030</v>
      </c>
      <c r="V23" s="32">
        <v>474499.98</v>
      </c>
      <c r="W23" s="32">
        <v>825000</v>
      </c>
      <c r="X23" s="32">
        <v>104274.91</v>
      </c>
      <c r="Y23" s="32">
        <v>200000</v>
      </c>
      <c r="Z23" s="32">
        <v>154975.07</v>
      </c>
      <c r="AA23" s="32">
        <v>810802</v>
      </c>
      <c r="AB23" s="32">
        <v>531081.97</v>
      </c>
      <c r="AC23" s="32">
        <v>33000</v>
      </c>
      <c r="AD23" s="32">
        <v>2037.1</v>
      </c>
      <c r="AE23" s="32">
        <v>173815.46</v>
      </c>
      <c r="AF23" s="32">
        <v>34097.160000000003</v>
      </c>
      <c r="AG23" s="32">
        <v>4055.73</v>
      </c>
      <c r="AH23" s="32">
        <v>24000</v>
      </c>
      <c r="AI23" s="32">
        <v>8542.19</v>
      </c>
      <c r="AJ23" s="32">
        <v>13937.17</v>
      </c>
      <c r="AK23" s="32">
        <v>10496.8</v>
      </c>
      <c r="AL23" s="32">
        <v>13791.27</v>
      </c>
      <c r="AM23" s="32">
        <v>175655.48</v>
      </c>
      <c r="AN23" s="32">
        <v>31517</v>
      </c>
      <c r="AO23" s="32">
        <v>26777.360000000001</v>
      </c>
      <c r="AP23" s="32">
        <v>27216.6</v>
      </c>
      <c r="AQ23" s="32">
        <v>6499.41</v>
      </c>
      <c r="AR23" s="32">
        <v>6480.8</v>
      </c>
      <c r="AS23" s="32">
        <v>4296.99</v>
      </c>
      <c r="AT23" s="32">
        <v>33100.32</v>
      </c>
      <c r="AU23" s="32">
        <v>114264.03</v>
      </c>
      <c r="AV23" s="32">
        <v>62195.96</v>
      </c>
      <c r="AW23" s="32">
        <v>5004.67</v>
      </c>
      <c r="AX23" s="32">
        <v>24955.46</v>
      </c>
      <c r="AY23" s="32">
        <v>0</v>
      </c>
      <c r="AZ23" s="32">
        <v>25234.74</v>
      </c>
      <c r="BA23" s="32">
        <v>36412.39</v>
      </c>
      <c r="BB23" s="32">
        <v>4059.26</v>
      </c>
      <c r="BC23" s="32">
        <v>1731.67</v>
      </c>
      <c r="BD23" s="32">
        <v>327235.96000000002</v>
      </c>
      <c r="BE23" s="32">
        <v>2665.85</v>
      </c>
      <c r="BF23" s="32">
        <v>40148.269999999997</v>
      </c>
      <c r="BG23" s="32">
        <v>1664.98</v>
      </c>
      <c r="BH23" s="32">
        <v>16144.73</v>
      </c>
      <c r="BI23" s="32">
        <v>44000</v>
      </c>
      <c r="BJ23" s="32">
        <v>4611.3999999999996</v>
      </c>
      <c r="BK23" s="32">
        <v>0</v>
      </c>
      <c r="BL23" s="32">
        <v>2634.48</v>
      </c>
      <c r="BM23" s="32">
        <v>5408081.5499999998</v>
      </c>
      <c r="BN23" s="32">
        <v>1309000</v>
      </c>
      <c r="BO23" s="32">
        <v>124000</v>
      </c>
      <c r="BP23" s="32">
        <f t="shared" si="0"/>
        <v>25034999.42000002</v>
      </c>
    </row>
    <row r="24" spans="1:68">
      <c r="A24" s="21"/>
      <c r="B24" s="21"/>
      <c r="C24" s="21"/>
      <c r="D24" s="30" t="s">
        <v>311</v>
      </c>
      <c r="E24" s="31"/>
      <c r="F24" s="32">
        <v>16705841.060000001</v>
      </c>
      <c r="G24" s="32">
        <v>22067365.780000001</v>
      </c>
      <c r="H24" s="32">
        <v>4028339.01</v>
      </c>
      <c r="I24" s="32">
        <v>109107803.48999999</v>
      </c>
      <c r="J24" s="32">
        <v>19957799.920000002</v>
      </c>
      <c r="K24" s="32">
        <v>9983189.1600000001</v>
      </c>
      <c r="L24" s="32">
        <v>16068432</v>
      </c>
      <c r="M24" s="32">
        <v>3604285.38</v>
      </c>
      <c r="N24" s="32">
        <v>2597551.35</v>
      </c>
      <c r="O24" s="32">
        <v>73596446.040000007</v>
      </c>
      <c r="P24" s="32">
        <v>22809066</v>
      </c>
      <c r="Q24" s="32">
        <v>1529632.16</v>
      </c>
      <c r="R24" s="32">
        <v>196718765</v>
      </c>
      <c r="S24" s="32">
        <v>3115079.15</v>
      </c>
      <c r="T24" s="32">
        <v>475611506.86000001</v>
      </c>
      <c r="U24" s="32">
        <v>43409271.789999999</v>
      </c>
      <c r="V24" s="32">
        <v>21336967.399999999</v>
      </c>
      <c r="W24" s="32">
        <v>29976299.23</v>
      </c>
      <c r="X24" s="32">
        <v>7761211.4900000002</v>
      </c>
      <c r="Y24" s="32">
        <v>28130391.859999999</v>
      </c>
      <c r="Z24" s="32">
        <v>22487337.030000001</v>
      </c>
      <c r="AA24" s="32">
        <v>52934791.700000003</v>
      </c>
      <c r="AB24" s="32">
        <v>23658084.530000001</v>
      </c>
      <c r="AC24" s="32">
        <v>1221071.4099999999</v>
      </c>
      <c r="AD24" s="32">
        <v>470436.48</v>
      </c>
      <c r="AE24" s="32">
        <v>3284445.63</v>
      </c>
      <c r="AF24" s="32">
        <v>925463.2</v>
      </c>
      <c r="AG24" s="32">
        <v>2086281.61</v>
      </c>
      <c r="AH24" s="32">
        <v>1261203.44</v>
      </c>
      <c r="AI24" s="32">
        <v>2244242.2200000002</v>
      </c>
      <c r="AJ24" s="32">
        <v>4747247.6900000004</v>
      </c>
      <c r="AK24" s="32">
        <v>3230500.89</v>
      </c>
      <c r="AL24" s="32">
        <v>1823203.18</v>
      </c>
      <c r="AM24" s="32">
        <v>2255384.1</v>
      </c>
      <c r="AN24" s="32">
        <v>836743.25</v>
      </c>
      <c r="AO24" s="32">
        <v>3226127.6</v>
      </c>
      <c r="AP24" s="32">
        <v>6507396.1200000001</v>
      </c>
      <c r="AQ24" s="32">
        <v>1848678</v>
      </c>
      <c r="AR24" s="32">
        <v>912468.05</v>
      </c>
      <c r="AS24" s="32">
        <v>495351.54</v>
      </c>
      <c r="AT24" s="32">
        <v>519415.75</v>
      </c>
      <c r="AU24" s="32">
        <v>2520178.21</v>
      </c>
      <c r="AV24" s="32">
        <v>2644180.98</v>
      </c>
      <c r="AW24" s="32">
        <v>3225063.61</v>
      </c>
      <c r="AX24" s="32">
        <v>1194048.96</v>
      </c>
      <c r="AY24" s="32">
        <v>5032000</v>
      </c>
      <c r="AZ24" s="32">
        <v>757204.24</v>
      </c>
      <c r="BA24" s="32">
        <v>833282.06</v>
      </c>
      <c r="BB24" s="32">
        <v>537782.37</v>
      </c>
      <c r="BC24" s="32">
        <v>281909.21000000002</v>
      </c>
      <c r="BD24" s="32">
        <v>23011827.489999998</v>
      </c>
      <c r="BE24" s="32">
        <v>314813.61</v>
      </c>
      <c r="BF24" s="32">
        <v>2313661.09</v>
      </c>
      <c r="BG24" s="32">
        <v>174042.58</v>
      </c>
      <c r="BH24" s="32">
        <v>434004.17</v>
      </c>
      <c r="BI24" s="32">
        <v>1931447.02</v>
      </c>
      <c r="BJ24" s="32">
        <v>911329.29</v>
      </c>
      <c r="BK24" s="32">
        <v>16766346.48</v>
      </c>
      <c r="BL24" s="32">
        <v>477981.56</v>
      </c>
      <c r="BM24" s="32">
        <v>86858792.269999996</v>
      </c>
      <c r="BN24" s="32">
        <v>75779175.319999993</v>
      </c>
      <c r="BO24" s="32">
        <v>57939996.82</v>
      </c>
      <c r="BP24" s="32">
        <f t="shared" si="0"/>
        <v>1529030184.8899994</v>
      </c>
    </row>
    <row r="25" spans="1:68">
      <c r="A25" s="21"/>
      <c r="B25" s="21"/>
      <c r="C25" s="21"/>
      <c r="D25" s="30" t="s">
        <v>312</v>
      </c>
      <c r="E25" s="31"/>
      <c r="F25" s="32">
        <v>7429905.5700000003</v>
      </c>
      <c r="G25" s="32">
        <v>11221916.51</v>
      </c>
      <c r="H25" s="32">
        <v>1811837.8</v>
      </c>
      <c r="I25" s="32">
        <v>42486771.090000004</v>
      </c>
      <c r="J25" s="32">
        <v>11369411.039999999</v>
      </c>
      <c r="K25" s="32">
        <v>6735833.7800000003</v>
      </c>
      <c r="L25" s="32">
        <v>9258361.0899999999</v>
      </c>
      <c r="M25" s="32">
        <v>1973210.11</v>
      </c>
      <c r="N25" s="32">
        <v>1241933.92</v>
      </c>
      <c r="O25" s="32">
        <v>31991500.940000001</v>
      </c>
      <c r="P25" s="32">
        <v>20349845</v>
      </c>
      <c r="Q25" s="32">
        <v>1387113.25</v>
      </c>
      <c r="R25" s="32">
        <v>95956574</v>
      </c>
      <c r="S25" s="32">
        <v>2429886.77</v>
      </c>
      <c r="T25" s="32">
        <v>241656673.99000001</v>
      </c>
      <c r="U25" s="32">
        <v>21530473.350000001</v>
      </c>
      <c r="V25" s="32">
        <v>11444919.65</v>
      </c>
      <c r="W25" s="32">
        <v>16070658.109999999</v>
      </c>
      <c r="X25" s="32">
        <v>4836372.5</v>
      </c>
      <c r="Y25" s="32">
        <v>14412196.34</v>
      </c>
      <c r="Z25" s="32">
        <v>7642131.9199999999</v>
      </c>
      <c r="AA25" s="32">
        <v>30610832.300000001</v>
      </c>
      <c r="AB25" s="32">
        <v>9219290.5800000001</v>
      </c>
      <c r="AC25" s="32">
        <v>509207.25</v>
      </c>
      <c r="AD25" s="32">
        <v>291239.15999999997</v>
      </c>
      <c r="AE25" s="32">
        <v>1267826.3799999999</v>
      </c>
      <c r="AF25" s="32">
        <v>375669.11</v>
      </c>
      <c r="AG25" s="32">
        <v>933505.39</v>
      </c>
      <c r="AH25" s="32">
        <v>411384.17</v>
      </c>
      <c r="AI25" s="32">
        <v>1445232.74</v>
      </c>
      <c r="AJ25" s="32">
        <v>2317252.31</v>
      </c>
      <c r="AK25" s="32">
        <v>1893332.49</v>
      </c>
      <c r="AL25" s="32">
        <v>1551733.01</v>
      </c>
      <c r="AM25" s="32">
        <v>915214.27</v>
      </c>
      <c r="AN25" s="32">
        <v>249396.36</v>
      </c>
      <c r="AO25" s="32">
        <v>1847353.8</v>
      </c>
      <c r="AP25" s="32">
        <v>4395732.4400000004</v>
      </c>
      <c r="AQ25" s="32">
        <v>547223.38</v>
      </c>
      <c r="AR25" s="32">
        <v>697030.74</v>
      </c>
      <c r="AS25" s="32">
        <v>461989.02</v>
      </c>
      <c r="AT25" s="32">
        <v>287961.32</v>
      </c>
      <c r="AU25" s="32">
        <v>1134287.8</v>
      </c>
      <c r="AV25" s="32">
        <v>1505461.97</v>
      </c>
      <c r="AW25" s="32">
        <v>1072777.32</v>
      </c>
      <c r="AX25" s="32">
        <v>938692.64</v>
      </c>
      <c r="AY25" s="32">
        <v>1156000</v>
      </c>
      <c r="AZ25" s="32">
        <v>305420.19</v>
      </c>
      <c r="BA25" s="32">
        <v>591378.1</v>
      </c>
      <c r="BB25" s="32">
        <v>411982.87</v>
      </c>
      <c r="BC25" s="32">
        <v>202487.99</v>
      </c>
      <c r="BD25" s="32">
        <v>11976830.76</v>
      </c>
      <c r="BE25" s="32">
        <v>244004.44</v>
      </c>
      <c r="BF25" s="32">
        <v>1221113.6499999999</v>
      </c>
      <c r="BG25" s="32">
        <v>144264.47</v>
      </c>
      <c r="BH25" s="32">
        <v>292293.65000000002</v>
      </c>
      <c r="BI25" s="32">
        <v>997863.99</v>
      </c>
      <c r="BJ25" s="32">
        <v>691613.5</v>
      </c>
      <c r="BK25" s="32">
        <v>9618185.4000000004</v>
      </c>
      <c r="BL25" s="32">
        <v>352522.02</v>
      </c>
      <c r="BM25" s="32">
        <v>48748768.859999999</v>
      </c>
      <c r="BN25" s="32">
        <v>36898827.700000003</v>
      </c>
      <c r="BO25" s="32">
        <v>31978474.170000002</v>
      </c>
      <c r="BP25" s="32">
        <f t="shared" si="0"/>
        <v>773949184.44000006</v>
      </c>
    </row>
    <row r="26" spans="1:68">
      <c r="A26" s="21"/>
      <c r="B26" s="21"/>
      <c r="C26" s="21"/>
      <c r="D26" s="30" t="s">
        <v>313</v>
      </c>
      <c r="E26" s="31"/>
      <c r="F26" s="32">
        <v>4948283.28</v>
      </c>
      <c r="G26" s="32">
        <v>7223933.21</v>
      </c>
      <c r="H26" s="32">
        <v>1136451.96</v>
      </c>
      <c r="I26" s="32">
        <v>25369096.670000002</v>
      </c>
      <c r="J26" s="32">
        <v>6694050.5899999999</v>
      </c>
      <c r="K26" s="32">
        <v>4587386.22</v>
      </c>
      <c r="L26" s="32">
        <v>5947124.9100000001</v>
      </c>
      <c r="M26" s="32">
        <v>1169415.18</v>
      </c>
      <c r="N26" s="32">
        <v>664945.54</v>
      </c>
      <c r="O26" s="32">
        <v>21006196.52</v>
      </c>
      <c r="P26" s="32">
        <v>11990017</v>
      </c>
      <c r="Q26" s="32">
        <v>809657.59</v>
      </c>
      <c r="R26" s="32">
        <v>60073923</v>
      </c>
      <c r="S26" s="32">
        <v>1478351.08</v>
      </c>
      <c r="T26" s="32">
        <v>126032790.43000001</v>
      </c>
      <c r="U26" s="32">
        <v>11837682.18</v>
      </c>
      <c r="V26" s="32">
        <v>6854627.9800000004</v>
      </c>
      <c r="W26" s="32">
        <v>10526602.630000001</v>
      </c>
      <c r="X26" s="32">
        <v>3099045.93</v>
      </c>
      <c r="Y26" s="32">
        <v>8648071.9399999995</v>
      </c>
      <c r="Z26" s="32">
        <v>4755146.63</v>
      </c>
      <c r="AA26" s="32">
        <v>21110400</v>
      </c>
      <c r="AB26" s="32">
        <v>5451912.5499999998</v>
      </c>
      <c r="AC26" s="32">
        <v>284169.77</v>
      </c>
      <c r="AD26" s="32">
        <v>151216.69</v>
      </c>
      <c r="AE26" s="32">
        <v>650796.15</v>
      </c>
      <c r="AF26" s="32">
        <v>209327.99</v>
      </c>
      <c r="AG26" s="32">
        <v>496483.46</v>
      </c>
      <c r="AH26" s="32">
        <v>182705.48</v>
      </c>
      <c r="AI26" s="32">
        <v>823676.6</v>
      </c>
      <c r="AJ26" s="32">
        <v>1184834.93</v>
      </c>
      <c r="AK26" s="32">
        <v>1134386.28</v>
      </c>
      <c r="AL26" s="32">
        <v>947402.27</v>
      </c>
      <c r="AM26" s="32">
        <v>605849.54</v>
      </c>
      <c r="AN26" s="32">
        <v>157049.56</v>
      </c>
      <c r="AO26" s="32">
        <v>1056012.79</v>
      </c>
      <c r="AP26" s="32">
        <v>2444120.5299999998</v>
      </c>
      <c r="AQ26" s="32">
        <v>224905.64</v>
      </c>
      <c r="AR26" s="32">
        <v>353207.6</v>
      </c>
      <c r="AS26" s="32">
        <v>245118.53</v>
      </c>
      <c r="AT26" s="32">
        <v>180837.51</v>
      </c>
      <c r="AU26" s="32">
        <v>629226.04</v>
      </c>
      <c r="AV26" s="32">
        <v>876964.2</v>
      </c>
      <c r="AW26" s="32">
        <v>510619.55</v>
      </c>
      <c r="AX26" s="32">
        <v>540688.57999999996</v>
      </c>
      <c r="AY26" s="32">
        <v>689000</v>
      </c>
      <c r="AZ26" s="32">
        <v>181175.43</v>
      </c>
      <c r="BA26" s="32">
        <v>340105.6</v>
      </c>
      <c r="BB26" s="32">
        <v>192064.91</v>
      </c>
      <c r="BC26" s="32">
        <v>97282.52</v>
      </c>
      <c r="BD26" s="32">
        <v>6725520.5599999996</v>
      </c>
      <c r="BE26" s="32">
        <v>110674.06</v>
      </c>
      <c r="BF26" s="32">
        <v>711994.32</v>
      </c>
      <c r="BG26" s="32">
        <v>95227.96</v>
      </c>
      <c r="BH26" s="32">
        <v>140219.72</v>
      </c>
      <c r="BI26" s="32">
        <v>493752.86</v>
      </c>
      <c r="BJ26" s="32">
        <v>352916.82</v>
      </c>
      <c r="BK26" s="32">
        <v>5677516.7000000002</v>
      </c>
      <c r="BL26" s="32">
        <v>168438.67</v>
      </c>
      <c r="BM26" s="32">
        <v>30421018.57</v>
      </c>
      <c r="BN26" s="32">
        <v>25349862.109999999</v>
      </c>
      <c r="BO26" s="32">
        <v>20157920.890000001</v>
      </c>
      <c r="BP26" s="32">
        <f t="shared" si="0"/>
        <v>457209404.41000009</v>
      </c>
    </row>
    <row r="27" spans="1:68">
      <c r="A27" s="21"/>
      <c r="B27" s="21"/>
      <c r="C27" s="21"/>
      <c r="D27" s="30" t="s">
        <v>314</v>
      </c>
      <c r="E27" s="31"/>
      <c r="F27" s="32">
        <v>2481622.29</v>
      </c>
      <c r="G27" s="32">
        <v>3997983.3</v>
      </c>
      <c r="H27" s="32">
        <v>675385.84</v>
      </c>
      <c r="I27" s="32">
        <v>17117674.420000002</v>
      </c>
      <c r="J27" s="32">
        <v>4675360.45</v>
      </c>
      <c r="K27" s="32">
        <v>2148447.56</v>
      </c>
      <c r="L27" s="32">
        <v>3311236.18</v>
      </c>
      <c r="M27" s="32">
        <v>803794.93</v>
      </c>
      <c r="N27" s="32">
        <v>576988.38</v>
      </c>
      <c r="O27" s="32">
        <v>10985304.42</v>
      </c>
      <c r="P27" s="32">
        <v>8359827</v>
      </c>
      <c r="Q27" s="32">
        <v>577455.66</v>
      </c>
      <c r="R27" s="32">
        <v>35882651</v>
      </c>
      <c r="S27" s="32">
        <v>951535.69</v>
      </c>
      <c r="T27" s="32">
        <v>115623883.56</v>
      </c>
      <c r="U27" s="32">
        <v>9692791.1699999999</v>
      </c>
      <c r="V27" s="32">
        <v>4590291.67</v>
      </c>
      <c r="W27" s="32">
        <v>5544055.4800000004</v>
      </c>
      <c r="X27" s="32">
        <v>1737326.57</v>
      </c>
      <c r="Y27" s="32">
        <v>5764124.4000000004</v>
      </c>
      <c r="Z27" s="32">
        <v>2886985.29</v>
      </c>
      <c r="AA27" s="32">
        <v>9500432.3000000007</v>
      </c>
      <c r="AB27" s="32">
        <v>3767378.03</v>
      </c>
      <c r="AC27" s="32">
        <v>225037.48</v>
      </c>
      <c r="AD27" s="32">
        <v>140022.47</v>
      </c>
      <c r="AE27" s="32">
        <v>617030.23</v>
      </c>
      <c r="AF27" s="32">
        <v>166341.12</v>
      </c>
      <c r="AG27" s="32">
        <v>437021.93</v>
      </c>
      <c r="AH27" s="32">
        <v>228678.69</v>
      </c>
      <c r="AI27" s="32">
        <v>621556.14</v>
      </c>
      <c r="AJ27" s="32">
        <v>1132417.3799999999</v>
      </c>
      <c r="AK27" s="32">
        <v>758946.21</v>
      </c>
      <c r="AL27" s="32">
        <v>604330.74</v>
      </c>
      <c r="AM27" s="32">
        <v>309364.73</v>
      </c>
      <c r="AN27" s="32">
        <v>92346.8</v>
      </c>
      <c r="AO27" s="32">
        <v>791341.01</v>
      </c>
      <c r="AP27" s="32">
        <v>1951611.91</v>
      </c>
      <c r="AQ27" s="32">
        <v>322317.74</v>
      </c>
      <c r="AR27" s="32">
        <v>343823.14</v>
      </c>
      <c r="AS27" s="32">
        <v>216870.49</v>
      </c>
      <c r="AT27" s="32">
        <v>107123.81</v>
      </c>
      <c r="AU27" s="32">
        <v>505061.76</v>
      </c>
      <c r="AV27" s="32">
        <v>628497.77</v>
      </c>
      <c r="AW27" s="32">
        <v>562157.77</v>
      </c>
      <c r="AX27" s="32">
        <v>398004.06</v>
      </c>
      <c r="AY27" s="32">
        <v>467000</v>
      </c>
      <c r="AZ27" s="32">
        <v>124244.76</v>
      </c>
      <c r="BA27" s="32">
        <v>251272.5</v>
      </c>
      <c r="BB27" s="32">
        <v>219917.96</v>
      </c>
      <c r="BC27" s="32">
        <v>105205.47</v>
      </c>
      <c r="BD27" s="32">
        <v>5251310.2</v>
      </c>
      <c r="BE27" s="32">
        <v>133330.38</v>
      </c>
      <c r="BF27" s="32">
        <v>509119.33</v>
      </c>
      <c r="BG27" s="32">
        <v>49036.51</v>
      </c>
      <c r="BH27" s="32">
        <v>152073.93</v>
      </c>
      <c r="BI27" s="32">
        <v>504111.13</v>
      </c>
      <c r="BJ27" s="32">
        <v>338696.68</v>
      </c>
      <c r="BK27" s="32">
        <v>3940668.7</v>
      </c>
      <c r="BL27" s="32">
        <v>184083.35</v>
      </c>
      <c r="BM27" s="32">
        <v>18327750.289999999</v>
      </c>
      <c r="BN27" s="32">
        <v>11548965.59</v>
      </c>
      <c r="BO27" s="32">
        <v>11820553.279999999</v>
      </c>
      <c r="BP27" s="32">
        <f t="shared" si="0"/>
        <v>316739779.02999991</v>
      </c>
    </row>
    <row r="28" spans="1:68">
      <c r="A28" s="21"/>
      <c r="B28" s="21"/>
      <c r="C28" s="21"/>
      <c r="D28" s="30" t="s">
        <v>315</v>
      </c>
      <c r="E28" s="31"/>
      <c r="F28" s="32">
        <v>725530.86</v>
      </c>
      <c r="G28" s="32">
        <v>616739.62</v>
      </c>
      <c r="H28" s="32">
        <v>80005.350000000006</v>
      </c>
      <c r="I28" s="32">
        <v>3411629.24</v>
      </c>
      <c r="J28" s="32">
        <v>600960.12</v>
      </c>
      <c r="K28" s="32">
        <v>399726.51</v>
      </c>
      <c r="L28" s="32">
        <v>460129.87</v>
      </c>
      <c r="M28" s="32">
        <v>94659.15</v>
      </c>
      <c r="N28" s="32">
        <v>60483.14</v>
      </c>
      <c r="O28" s="32">
        <v>3314612.63</v>
      </c>
      <c r="P28" s="32">
        <v>2080539</v>
      </c>
      <c r="Q28" s="32">
        <v>150983.76999999999</v>
      </c>
      <c r="R28" s="32">
        <v>9528665</v>
      </c>
      <c r="S28" s="32">
        <v>190071.91</v>
      </c>
      <c r="T28" s="32">
        <v>36185790.189999998</v>
      </c>
      <c r="U28" s="32">
        <v>885834.7</v>
      </c>
      <c r="V28" s="32">
        <v>589876.21</v>
      </c>
      <c r="W28" s="32">
        <v>1644354.86</v>
      </c>
      <c r="X28" s="32">
        <v>224776.45</v>
      </c>
      <c r="Y28" s="32">
        <v>1605897.42</v>
      </c>
      <c r="Z28" s="32">
        <v>370374.92</v>
      </c>
      <c r="AA28" s="32">
        <v>1498926</v>
      </c>
      <c r="AB28" s="32">
        <v>1162081.49</v>
      </c>
      <c r="AC28" s="32">
        <v>44973.59</v>
      </c>
      <c r="AD28" s="32">
        <v>9934.66</v>
      </c>
      <c r="AE28" s="32">
        <v>42195.85</v>
      </c>
      <c r="AF28" s="32">
        <v>24392.47</v>
      </c>
      <c r="AG28" s="32">
        <v>55760.87</v>
      </c>
      <c r="AH28" s="32">
        <v>35111.769999999997</v>
      </c>
      <c r="AI28" s="32">
        <v>104962.76</v>
      </c>
      <c r="AJ28" s="32">
        <v>141207.72</v>
      </c>
      <c r="AK28" s="32">
        <v>140960.70000000001</v>
      </c>
      <c r="AL28" s="32">
        <v>62886.65</v>
      </c>
      <c r="AM28" s="32">
        <v>43721.63</v>
      </c>
      <c r="AN28" s="32">
        <v>8124.16</v>
      </c>
      <c r="AO28" s="32">
        <v>101592.3</v>
      </c>
      <c r="AP28" s="32">
        <v>213873.39</v>
      </c>
      <c r="AQ28" s="32">
        <v>60270.05</v>
      </c>
      <c r="AR28" s="32">
        <v>35011.24</v>
      </c>
      <c r="AS28" s="32">
        <v>15755.24</v>
      </c>
      <c r="AT28" s="32">
        <v>9716.49</v>
      </c>
      <c r="AU28" s="32">
        <v>77563.05</v>
      </c>
      <c r="AV28" s="32">
        <v>67084.53</v>
      </c>
      <c r="AW28" s="32">
        <v>115318.31</v>
      </c>
      <c r="AX28" s="32">
        <v>50465.78</v>
      </c>
      <c r="AY28" s="32">
        <v>29000</v>
      </c>
      <c r="AZ28" s="32">
        <v>4286.42</v>
      </c>
      <c r="BA28" s="32">
        <v>22468.12</v>
      </c>
      <c r="BB28" s="32">
        <v>53962.73</v>
      </c>
      <c r="BC28" s="32">
        <v>8428.5400000000009</v>
      </c>
      <c r="BD28" s="32">
        <v>672913.51</v>
      </c>
      <c r="BE28" s="32">
        <v>8925.74</v>
      </c>
      <c r="BF28" s="32">
        <v>135128.39000000001</v>
      </c>
      <c r="BG28" s="32">
        <v>2907.12</v>
      </c>
      <c r="BH28" s="32">
        <v>9692.1</v>
      </c>
      <c r="BI28" s="32">
        <v>34219.64</v>
      </c>
      <c r="BJ28" s="32">
        <v>28198.080000000002</v>
      </c>
      <c r="BK28" s="32">
        <v>476685.64</v>
      </c>
      <c r="BL28" s="32">
        <v>14693.75</v>
      </c>
      <c r="BM28" s="32">
        <v>3315730.72</v>
      </c>
      <c r="BN28" s="32">
        <v>2009440.75</v>
      </c>
      <c r="BO28" s="32">
        <v>2597535.14</v>
      </c>
      <c r="BP28" s="32">
        <f t="shared" si="0"/>
        <v>76767748.010000035</v>
      </c>
    </row>
    <row r="29" spans="1:68">
      <c r="A29" s="21"/>
      <c r="B29" s="21"/>
      <c r="C29" s="21"/>
      <c r="D29" s="30" t="s">
        <v>316</v>
      </c>
      <c r="E29" s="31"/>
      <c r="F29" s="32">
        <v>277905.3</v>
      </c>
      <c r="G29" s="32">
        <v>89304.71</v>
      </c>
      <c r="H29" s="32">
        <v>-53881.440000000002</v>
      </c>
      <c r="I29" s="32">
        <v>4479441.3600000003</v>
      </c>
      <c r="J29" s="32">
        <v>-273028.01</v>
      </c>
      <c r="K29" s="32">
        <v>-239234.23</v>
      </c>
      <c r="L29" s="32">
        <v>-3022.1</v>
      </c>
      <c r="M29" s="32">
        <v>-1633.98</v>
      </c>
      <c r="N29" s="32">
        <v>-210.81</v>
      </c>
      <c r="O29" s="32">
        <v>6361708.5199999996</v>
      </c>
      <c r="P29" s="32">
        <v>-52476</v>
      </c>
      <c r="Q29" s="32">
        <v>-10030.32</v>
      </c>
      <c r="R29" s="32">
        <v>-14534633</v>
      </c>
      <c r="S29" s="32">
        <v>-3453.82</v>
      </c>
      <c r="T29" s="32">
        <v>-43672459.75</v>
      </c>
      <c r="U29" s="32">
        <v>-1208731.32</v>
      </c>
      <c r="V29" s="32">
        <v>4370697.97</v>
      </c>
      <c r="W29" s="32">
        <v>2006213.44</v>
      </c>
      <c r="X29" s="32">
        <v>428628</v>
      </c>
      <c r="Y29" s="32">
        <v>14995.83</v>
      </c>
      <c r="Z29" s="32">
        <v>2216569.12</v>
      </c>
      <c r="AA29" s="32">
        <v>10341243.6</v>
      </c>
      <c r="AB29" s="32">
        <v>2561443</v>
      </c>
      <c r="AC29" s="32">
        <v>-4043.67</v>
      </c>
      <c r="AD29" s="32">
        <v>0</v>
      </c>
      <c r="AE29" s="32">
        <v>-10725.57</v>
      </c>
      <c r="AF29" s="32">
        <v>29997.360000000001</v>
      </c>
      <c r="AG29" s="32">
        <v>461912.17</v>
      </c>
      <c r="AH29" s="32">
        <v>128969.01</v>
      </c>
      <c r="AI29" s="32">
        <v>-11127.28</v>
      </c>
      <c r="AJ29" s="32">
        <v>8203.31</v>
      </c>
      <c r="AK29" s="32">
        <v>-75375.73</v>
      </c>
      <c r="AL29" s="32">
        <v>-2754.33</v>
      </c>
      <c r="AM29" s="32">
        <v>136432</v>
      </c>
      <c r="AN29" s="32">
        <v>868.63</v>
      </c>
      <c r="AO29" s="32">
        <v>-3937.69</v>
      </c>
      <c r="AP29" s="32">
        <v>460952.3</v>
      </c>
      <c r="AQ29" s="32">
        <v>2896.66</v>
      </c>
      <c r="AR29" s="32">
        <v>-940.25</v>
      </c>
      <c r="AS29" s="32">
        <v>2557.87</v>
      </c>
      <c r="AT29" s="32">
        <v>-8994.36</v>
      </c>
      <c r="AU29" s="32">
        <v>114810.23</v>
      </c>
      <c r="AV29" s="32">
        <v>241767.51</v>
      </c>
      <c r="AW29" s="32">
        <v>9444.68</v>
      </c>
      <c r="AX29" s="32">
        <v>-141.75</v>
      </c>
      <c r="AY29" s="32">
        <v>0</v>
      </c>
      <c r="AZ29" s="32">
        <v>70686.53</v>
      </c>
      <c r="BA29" s="32">
        <v>16662.830000000002</v>
      </c>
      <c r="BB29" s="32">
        <v>-7686.39</v>
      </c>
      <c r="BC29" s="32">
        <v>1038.77</v>
      </c>
      <c r="BD29" s="32">
        <v>2948168.35</v>
      </c>
      <c r="BE29" s="32">
        <v>-2226.9899999999998</v>
      </c>
      <c r="BF29" s="32">
        <v>29648.94</v>
      </c>
      <c r="BG29" s="32">
        <v>-6.78</v>
      </c>
      <c r="BH29" s="32">
        <v>68302.86</v>
      </c>
      <c r="BI29" s="32">
        <v>6840.8</v>
      </c>
      <c r="BJ29" s="32">
        <v>950.32</v>
      </c>
      <c r="BK29" s="32">
        <v>715170.59</v>
      </c>
      <c r="BL29" s="32">
        <v>-8314.65</v>
      </c>
      <c r="BM29" s="32">
        <v>20648665.489999998</v>
      </c>
      <c r="BN29" s="32">
        <v>10310181.5</v>
      </c>
      <c r="BO29" s="32">
        <v>-407827.82</v>
      </c>
      <c r="BP29" s="32">
        <f t="shared" si="0"/>
        <v>8966381.5199999958</v>
      </c>
    </row>
    <row r="30" spans="1:68">
      <c r="A30" s="21"/>
      <c r="B30" s="21"/>
      <c r="C30" s="21"/>
      <c r="D30" s="30" t="s">
        <v>317</v>
      </c>
      <c r="E30" s="31"/>
      <c r="F30" s="32">
        <v>4605836.1100000003</v>
      </c>
      <c r="G30" s="32">
        <v>3003671.07</v>
      </c>
      <c r="H30" s="32">
        <v>-211650.77</v>
      </c>
      <c r="I30" s="32">
        <v>18252164.359999999</v>
      </c>
      <c r="J30" s="32">
        <v>6211658.4000000004</v>
      </c>
      <c r="K30" s="32">
        <v>1125766.77</v>
      </c>
      <c r="L30" s="32">
        <v>1370840.18</v>
      </c>
      <c r="M30" s="32">
        <v>1079292.17</v>
      </c>
      <c r="N30" s="32">
        <v>684807.6</v>
      </c>
      <c r="O30" s="32">
        <v>10585927.050000001</v>
      </c>
      <c r="P30" s="32">
        <v>-4379634</v>
      </c>
      <c r="Q30" s="32">
        <v>-192236.89</v>
      </c>
      <c r="R30" s="32">
        <v>40505244</v>
      </c>
      <c r="S30" s="32">
        <v>283361.68</v>
      </c>
      <c r="T30" s="32">
        <v>96346082.650000006</v>
      </c>
      <c r="U30" s="32">
        <v>5417096.29</v>
      </c>
      <c r="V30" s="32">
        <v>2541470.62</v>
      </c>
      <c r="W30" s="32">
        <v>2764353.48</v>
      </c>
      <c r="X30" s="32">
        <v>1337519.8799999999</v>
      </c>
      <c r="Y30" s="32">
        <v>8523985.5899999999</v>
      </c>
      <c r="Z30" s="32">
        <v>9003882.4100000001</v>
      </c>
      <c r="AA30" s="32">
        <v>1299841.1000000001</v>
      </c>
      <c r="AB30" s="32">
        <v>5626707.2699999996</v>
      </c>
      <c r="AC30" s="32">
        <v>215263.48</v>
      </c>
      <c r="AD30" s="32">
        <v>126376.86</v>
      </c>
      <c r="AE30" s="32">
        <v>1028798.16</v>
      </c>
      <c r="AF30" s="32">
        <v>176180.27</v>
      </c>
      <c r="AG30" s="32">
        <v>600969.39</v>
      </c>
      <c r="AH30" s="32">
        <v>359121.2</v>
      </c>
      <c r="AI30" s="32">
        <v>267792.13</v>
      </c>
      <c r="AJ30" s="32">
        <v>1718720.55</v>
      </c>
      <c r="AK30" s="32">
        <v>631008.28</v>
      </c>
      <c r="AL30" s="32">
        <v>-143280.74</v>
      </c>
      <c r="AM30" s="32">
        <v>-84018.67</v>
      </c>
      <c r="AN30" s="32">
        <v>233142.84</v>
      </c>
      <c r="AO30" s="32">
        <v>852179.55</v>
      </c>
      <c r="AP30" s="32">
        <v>688341.81</v>
      </c>
      <c r="AQ30" s="32">
        <v>1148048.1599999999</v>
      </c>
      <c r="AR30" s="32">
        <v>96666.08</v>
      </c>
      <c r="AS30" s="32">
        <v>-48981.32</v>
      </c>
      <c r="AT30" s="32">
        <v>-13917.59</v>
      </c>
      <c r="AU30" s="32">
        <v>193304.04</v>
      </c>
      <c r="AV30" s="32">
        <v>-220696.23</v>
      </c>
      <c r="AW30" s="32">
        <v>1795045.95</v>
      </c>
      <c r="AX30" s="32">
        <v>-68862.69</v>
      </c>
      <c r="AY30" s="32">
        <v>-838000</v>
      </c>
      <c r="AZ30" s="32">
        <v>56609.01</v>
      </c>
      <c r="BA30" s="32">
        <v>54761.98</v>
      </c>
      <c r="BB30" s="32">
        <v>32309.95</v>
      </c>
      <c r="BC30" s="32">
        <v>48724.06</v>
      </c>
      <c r="BD30" s="32">
        <v>2387884.7200000002</v>
      </c>
      <c r="BE30" s="32">
        <v>32137.38</v>
      </c>
      <c r="BF30" s="32">
        <v>590059.81999999995</v>
      </c>
      <c r="BG30" s="32">
        <v>7492.67</v>
      </c>
      <c r="BH30" s="32">
        <v>-22462.240000000002</v>
      </c>
      <c r="BI30" s="32">
        <v>701979.72</v>
      </c>
      <c r="BJ30" s="32">
        <v>96425.77</v>
      </c>
      <c r="BK30" s="32">
        <v>-2339689.61</v>
      </c>
      <c r="BL30" s="32">
        <v>42505.440000000002</v>
      </c>
      <c r="BM30" s="32">
        <v>-11956710.109999999</v>
      </c>
      <c r="BN30" s="32">
        <v>17575613.510000002</v>
      </c>
      <c r="BO30" s="32">
        <v>14515846.789999999</v>
      </c>
      <c r="BP30" s="32">
        <f t="shared" si="0"/>
        <v>246322677.38999996</v>
      </c>
    </row>
    <row r="31" spans="1:68">
      <c r="A31" s="21"/>
      <c r="B31" s="21"/>
      <c r="C31" s="21"/>
      <c r="D31" s="30" t="s">
        <v>318</v>
      </c>
      <c r="E31" s="31"/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3000</v>
      </c>
      <c r="Z31" s="32">
        <v>849226.63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0</v>
      </c>
      <c r="AL31" s="32">
        <v>0</v>
      </c>
      <c r="AM31" s="32">
        <v>0</v>
      </c>
      <c r="AN31" s="32">
        <v>0</v>
      </c>
      <c r="AO31" s="32">
        <v>0</v>
      </c>
      <c r="AP31" s="32">
        <v>0</v>
      </c>
      <c r="AQ31" s="32">
        <v>0</v>
      </c>
      <c r="AR31" s="32">
        <v>0</v>
      </c>
      <c r="AS31" s="32">
        <v>0</v>
      </c>
      <c r="AT31" s="32">
        <v>0</v>
      </c>
      <c r="AU31" s="32">
        <v>0</v>
      </c>
      <c r="AV31" s="32">
        <v>0</v>
      </c>
      <c r="AW31" s="32">
        <v>0</v>
      </c>
      <c r="AX31" s="32">
        <v>0</v>
      </c>
      <c r="AY31" s="32">
        <v>0</v>
      </c>
      <c r="AZ31" s="32">
        <v>0</v>
      </c>
      <c r="BA31" s="32">
        <v>0</v>
      </c>
      <c r="BB31" s="32">
        <v>0</v>
      </c>
      <c r="BC31" s="32">
        <v>0</v>
      </c>
      <c r="BD31" s="32">
        <v>0</v>
      </c>
      <c r="BE31" s="32">
        <v>0</v>
      </c>
      <c r="BF31" s="32">
        <v>0</v>
      </c>
      <c r="BG31" s="32">
        <v>0</v>
      </c>
      <c r="BH31" s="32">
        <v>0</v>
      </c>
      <c r="BI31" s="32">
        <v>0</v>
      </c>
      <c r="BJ31" s="32">
        <v>0</v>
      </c>
      <c r="BK31" s="32">
        <v>0</v>
      </c>
      <c r="BL31" s="32">
        <v>0</v>
      </c>
      <c r="BM31" s="32">
        <v>0</v>
      </c>
      <c r="BN31" s="32">
        <v>0</v>
      </c>
      <c r="BO31" s="32">
        <v>0</v>
      </c>
      <c r="BP31" s="32">
        <f t="shared" si="0"/>
        <v>852226.63</v>
      </c>
    </row>
    <row r="32" spans="1:68">
      <c r="A32" s="21"/>
      <c r="B32" s="21"/>
      <c r="C32" s="21"/>
      <c r="D32" s="30" t="s">
        <v>319</v>
      </c>
      <c r="E32" s="31"/>
      <c r="F32" s="32">
        <v>0</v>
      </c>
      <c r="G32" s="32">
        <v>49695.5</v>
      </c>
      <c r="H32" s="32">
        <v>0</v>
      </c>
      <c r="I32" s="32">
        <v>691000</v>
      </c>
      <c r="J32" s="32">
        <v>181023.46</v>
      </c>
      <c r="K32" s="32">
        <v>0</v>
      </c>
      <c r="L32" s="32">
        <v>0</v>
      </c>
      <c r="M32" s="32">
        <v>0</v>
      </c>
      <c r="N32" s="32">
        <v>0</v>
      </c>
      <c r="O32" s="32">
        <v>44610.28</v>
      </c>
      <c r="P32" s="32">
        <v>-51570</v>
      </c>
      <c r="Q32" s="32">
        <v>0</v>
      </c>
      <c r="R32" s="32">
        <v>1196636</v>
      </c>
      <c r="S32" s="32">
        <v>0</v>
      </c>
      <c r="T32" s="32">
        <v>14648529.83</v>
      </c>
      <c r="U32" s="32">
        <v>259893.07</v>
      </c>
      <c r="V32" s="32">
        <v>75820.78</v>
      </c>
      <c r="W32" s="32">
        <v>10258.68</v>
      </c>
      <c r="X32" s="32">
        <v>23687.35</v>
      </c>
      <c r="Y32" s="32">
        <v>33020.800000000003</v>
      </c>
      <c r="Z32" s="32">
        <v>0</v>
      </c>
      <c r="AA32" s="32">
        <v>-254977</v>
      </c>
      <c r="AB32" s="32">
        <v>307315.64</v>
      </c>
      <c r="AC32" s="32">
        <v>0</v>
      </c>
      <c r="AD32" s="32">
        <v>0</v>
      </c>
      <c r="AE32" s="32">
        <v>249311.35999999999</v>
      </c>
      <c r="AF32" s="32">
        <v>0</v>
      </c>
      <c r="AG32" s="32">
        <v>0</v>
      </c>
      <c r="AH32" s="32">
        <v>0</v>
      </c>
      <c r="AI32" s="32">
        <v>0</v>
      </c>
      <c r="AJ32" s="32">
        <v>0</v>
      </c>
      <c r="AK32" s="32">
        <v>543.51</v>
      </c>
      <c r="AL32" s="32">
        <v>0</v>
      </c>
      <c r="AM32" s="32">
        <v>25000</v>
      </c>
      <c r="AN32" s="32">
        <v>0</v>
      </c>
      <c r="AO32" s="32">
        <v>16745.39</v>
      </c>
      <c r="AP32" s="32">
        <v>0</v>
      </c>
      <c r="AQ32" s="32">
        <v>0</v>
      </c>
      <c r="AR32" s="32">
        <v>0</v>
      </c>
      <c r="AS32" s="32">
        <v>0</v>
      </c>
      <c r="AT32" s="32">
        <v>18040.53</v>
      </c>
      <c r="AU32" s="32">
        <v>11226.39</v>
      </c>
      <c r="AV32" s="32">
        <v>0</v>
      </c>
      <c r="AW32" s="32">
        <v>0</v>
      </c>
      <c r="AX32" s="32">
        <v>27625.79</v>
      </c>
      <c r="AY32" s="32">
        <v>0</v>
      </c>
      <c r="AZ32" s="32">
        <v>24857.67</v>
      </c>
      <c r="BA32" s="32">
        <v>0</v>
      </c>
      <c r="BB32" s="32">
        <v>0</v>
      </c>
      <c r="BC32" s="32">
        <v>0</v>
      </c>
      <c r="BD32" s="32">
        <v>21000</v>
      </c>
      <c r="BE32" s="32">
        <v>0</v>
      </c>
      <c r="BF32" s="32">
        <v>53718.5</v>
      </c>
      <c r="BG32" s="32">
        <v>0</v>
      </c>
      <c r="BH32" s="32">
        <v>13054.68</v>
      </c>
      <c r="BI32" s="32">
        <v>145098.98000000001</v>
      </c>
      <c r="BJ32" s="32">
        <v>0</v>
      </c>
      <c r="BK32" s="32">
        <v>0</v>
      </c>
      <c r="BL32" s="32">
        <v>0</v>
      </c>
      <c r="BM32" s="32">
        <v>-2920566.55</v>
      </c>
      <c r="BN32" s="32">
        <v>18618.61</v>
      </c>
      <c r="BO32" s="32">
        <v>0</v>
      </c>
      <c r="BP32" s="32">
        <f t="shared" si="0"/>
        <v>14919219.250000007</v>
      </c>
    </row>
    <row r="33" spans="1:68">
      <c r="A33" s="21"/>
      <c r="B33" s="21"/>
      <c r="C33" s="21"/>
      <c r="D33" s="30" t="s">
        <v>320</v>
      </c>
      <c r="E33" s="31"/>
      <c r="F33" s="32">
        <v>4666733.07</v>
      </c>
      <c r="G33" s="32">
        <v>2953975.57</v>
      </c>
      <c r="H33" s="32">
        <v>-211650.77</v>
      </c>
      <c r="I33" s="32">
        <v>16867164.359999999</v>
      </c>
      <c r="J33" s="32">
        <v>6030634.9400000004</v>
      </c>
      <c r="K33" s="32">
        <v>1125766.77</v>
      </c>
      <c r="L33" s="32">
        <v>1370840.18</v>
      </c>
      <c r="M33" s="32">
        <v>1079292.17</v>
      </c>
      <c r="N33" s="32">
        <v>684807.6</v>
      </c>
      <c r="O33" s="32">
        <v>10541316.77</v>
      </c>
      <c r="P33" s="32">
        <v>-4297459</v>
      </c>
      <c r="Q33" s="32">
        <v>-192236.89</v>
      </c>
      <c r="R33" s="32">
        <v>39308607</v>
      </c>
      <c r="S33" s="32">
        <v>283361.68</v>
      </c>
      <c r="T33" s="32">
        <v>81697552.819999993</v>
      </c>
      <c r="U33" s="32">
        <v>5157203.22</v>
      </c>
      <c r="V33" s="32">
        <v>2465649.84</v>
      </c>
      <c r="W33" s="32">
        <v>2754094.8</v>
      </c>
      <c r="X33" s="32">
        <v>1313832.53</v>
      </c>
      <c r="Y33" s="32">
        <v>8487964.7899999991</v>
      </c>
      <c r="Z33" s="32">
        <v>8154655.7800000003</v>
      </c>
      <c r="AA33" s="32">
        <v>1554818.1</v>
      </c>
      <c r="AB33" s="32">
        <v>5319391.63</v>
      </c>
      <c r="AC33" s="32">
        <v>178244.67</v>
      </c>
      <c r="AD33" s="32">
        <v>126376.86</v>
      </c>
      <c r="AE33" s="32">
        <v>779486.8</v>
      </c>
      <c r="AF33" s="32">
        <v>176180.27</v>
      </c>
      <c r="AG33" s="32">
        <v>600969.39</v>
      </c>
      <c r="AH33" s="32">
        <v>359121.2</v>
      </c>
      <c r="AI33" s="32">
        <v>267792.13</v>
      </c>
      <c r="AJ33" s="32">
        <v>1718720.55</v>
      </c>
      <c r="AK33" s="32">
        <v>630464.77</v>
      </c>
      <c r="AL33" s="32">
        <v>-143280.74</v>
      </c>
      <c r="AM33" s="32">
        <v>-109018.67</v>
      </c>
      <c r="AN33" s="32">
        <v>233142.84</v>
      </c>
      <c r="AO33" s="32">
        <v>835434.16</v>
      </c>
      <c r="AP33" s="32">
        <v>688341.81</v>
      </c>
      <c r="AQ33" s="32">
        <v>1148048.1599999999</v>
      </c>
      <c r="AR33" s="32">
        <v>96666.08</v>
      </c>
      <c r="AS33" s="32">
        <v>-48981.32</v>
      </c>
      <c r="AT33" s="32">
        <v>-31958.12</v>
      </c>
      <c r="AU33" s="32">
        <v>182077.65</v>
      </c>
      <c r="AV33" s="32">
        <v>-220696.23</v>
      </c>
      <c r="AW33" s="32">
        <v>1795045.95</v>
      </c>
      <c r="AX33" s="32">
        <v>-96488.48</v>
      </c>
      <c r="AY33" s="32">
        <v>0</v>
      </c>
      <c r="AZ33" s="32">
        <v>31751.34</v>
      </c>
      <c r="BA33" s="32">
        <v>44605.67</v>
      </c>
      <c r="BB33" s="32">
        <v>32309.95</v>
      </c>
      <c r="BC33" s="32">
        <v>48724.06</v>
      </c>
      <c r="BD33" s="32">
        <v>2366884.7200000002</v>
      </c>
      <c r="BE33" s="32">
        <v>32137.38</v>
      </c>
      <c r="BF33" s="32">
        <v>536341.31999999995</v>
      </c>
      <c r="BG33" s="32">
        <v>7492.67</v>
      </c>
      <c r="BH33" s="32">
        <v>-35516.92</v>
      </c>
      <c r="BI33" s="32">
        <v>556880.74</v>
      </c>
      <c r="BJ33" s="32">
        <v>96425.77</v>
      </c>
      <c r="BK33" s="32">
        <v>-2339689.61</v>
      </c>
      <c r="BL33" s="32">
        <v>42505.440000000002</v>
      </c>
      <c r="BM33" s="32">
        <v>-7694213.1900000004</v>
      </c>
      <c r="BN33" s="32">
        <v>17563494.219999999</v>
      </c>
      <c r="BO33" s="32">
        <v>14515846.789999999</v>
      </c>
      <c r="BP33" s="32">
        <f t="shared" si="0"/>
        <v>232087987.03999999</v>
      </c>
    </row>
    <row r="34" spans="1:68">
      <c r="A34" s="21"/>
      <c r="B34" s="21"/>
      <c r="C34" s="21"/>
      <c r="D34" s="30" t="s">
        <v>321</v>
      </c>
      <c r="E34" s="31"/>
      <c r="F34" s="32">
        <v>-60896.959999999999</v>
      </c>
      <c r="G34" s="32">
        <v>0</v>
      </c>
      <c r="H34" s="32">
        <v>0</v>
      </c>
      <c r="I34" s="32">
        <v>694000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-30604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37018.81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0</v>
      </c>
      <c r="AN34" s="32">
        <v>0</v>
      </c>
      <c r="AO34" s="32">
        <v>0</v>
      </c>
      <c r="AP34" s="32">
        <v>0</v>
      </c>
      <c r="AQ34" s="32">
        <v>0</v>
      </c>
      <c r="AR34" s="32">
        <v>0</v>
      </c>
      <c r="AS34" s="32">
        <v>0</v>
      </c>
      <c r="AT34" s="32">
        <v>0</v>
      </c>
      <c r="AU34" s="32">
        <v>0</v>
      </c>
      <c r="AV34" s="32">
        <v>0</v>
      </c>
      <c r="AW34" s="32">
        <v>0</v>
      </c>
      <c r="AX34" s="32">
        <v>0</v>
      </c>
      <c r="AY34" s="32">
        <v>-838000</v>
      </c>
      <c r="AZ34" s="32">
        <v>0</v>
      </c>
      <c r="BA34" s="32">
        <v>10156.31</v>
      </c>
      <c r="BB34" s="32">
        <v>0</v>
      </c>
      <c r="BC34" s="32">
        <v>0</v>
      </c>
      <c r="BD34" s="32">
        <v>0</v>
      </c>
      <c r="BE34" s="32">
        <v>0</v>
      </c>
      <c r="BF34" s="32">
        <v>0</v>
      </c>
      <c r="BG34" s="32">
        <v>0</v>
      </c>
      <c r="BH34" s="32">
        <v>0</v>
      </c>
      <c r="BI34" s="32">
        <v>0</v>
      </c>
      <c r="BJ34" s="32">
        <v>0</v>
      </c>
      <c r="BK34" s="32">
        <v>0</v>
      </c>
      <c r="BL34" s="32">
        <v>0</v>
      </c>
      <c r="BM34" s="32">
        <v>-1341930.3700000001</v>
      </c>
      <c r="BN34" s="32">
        <v>-6499.32</v>
      </c>
      <c r="BO34" s="32">
        <v>0</v>
      </c>
      <c r="BP34" s="32">
        <f t="shared" si="0"/>
        <v>-1536755.53</v>
      </c>
    </row>
    <row r="35" spans="1:68">
      <c r="A35" s="21"/>
      <c r="B35" s="21"/>
      <c r="C35" s="21"/>
      <c r="D35" s="30" t="s">
        <v>322</v>
      </c>
      <c r="E35" s="31"/>
      <c r="F35" s="32">
        <v>3666663.22</v>
      </c>
      <c r="G35" s="32">
        <v>7135733.8700000001</v>
      </c>
      <c r="H35" s="32">
        <v>2402028.0699999998</v>
      </c>
      <c r="I35" s="32">
        <v>40477797.439999998</v>
      </c>
      <c r="J35" s="32">
        <v>2048798.37</v>
      </c>
      <c r="K35" s="32">
        <v>1961096.33</v>
      </c>
      <c r="L35" s="32">
        <v>4982123</v>
      </c>
      <c r="M35" s="32">
        <v>458757.93</v>
      </c>
      <c r="N35" s="32">
        <v>610537.5</v>
      </c>
      <c r="O35" s="32">
        <v>21342696.899999999</v>
      </c>
      <c r="P35" s="32">
        <v>4810792</v>
      </c>
      <c r="Q35" s="32">
        <v>193802.35</v>
      </c>
      <c r="R35" s="32">
        <v>65262915</v>
      </c>
      <c r="S35" s="32">
        <v>215212.61</v>
      </c>
      <c r="T35" s="32">
        <v>145095419.78</v>
      </c>
      <c r="U35" s="32">
        <v>16784598.77</v>
      </c>
      <c r="V35" s="32">
        <v>2390002.9500000002</v>
      </c>
      <c r="W35" s="32">
        <v>7490719.3399999999</v>
      </c>
      <c r="X35" s="32">
        <v>933914.66</v>
      </c>
      <c r="Y35" s="32">
        <v>3573316.68</v>
      </c>
      <c r="Z35" s="32">
        <v>3254378.66</v>
      </c>
      <c r="AA35" s="32">
        <v>9183948.6999999993</v>
      </c>
      <c r="AB35" s="32">
        <v>5088562.1900000004</v>
      </c>
      <c r="AC35" s="32">
        <v>455670.76</v>
      </c>
      <c r="AD35" s="32">
        <v>42885.8</v>
      </c>
      <c r="AE35" s="32">
        <v>956350.81</v>
      </c>
      <c r="AF35" s="32">
        <v>319223.99</v>
      </c>
      <c r="AG35" s="32">
        <v>34133.79</v>
      </c>
      <c r="AH35" s="32">
        <v>326617.28999999998</v>
      </c>
      <c r="AI35" s="32">
        <v>437381.87</v>
      </c>
      <c r="AJ35" s="32">
        <v>561863.80000000005</v>
      </c>
      <c r="AK35" s="32">
        <v>640575.15</v>
      </c>
      <c r="AL35" s="32">
        <v>354618.59</v>
      </c>
      <c r="AM35" s="32">
        <v>1244034.8700000001</v>
      </c>
      <c r="AN35" s="32">
        <v>345211.26</v>
      </c>
      <c r="AO35" s="32">
        <v>428939.64</v>
      </c>
      <c r="AP35" s="32">
        <v>748496.18</v>
      </c>
      <c r="AQ35" s="32">
        <v>90239.75</v>
      </c>
      <c r="AR35" s="32">
        <v>84700.24</v>
      </c>
      <c r="AS35" s="32">
        <v>64030.73</v>
      </c>
      <c r="AT35" s="32">
        <v>244649.89</v>
      </c>
      <c r="AU35" s="32">
        <v>1000213.09</v>
      </c>
      <c r="AV35" s="32">
        <v>1050563.2</v>
      </c>
      <c r="AW35" s="32">
        <v>232477.35</v>
      </c>
      <c r="AX35" s="32">
        <v>273894.98</v>
      </c>
      <c r="AY35" s="32">
        <v>4685000</v>
      </c>
      <c r="AZ35" s="32">
        <v>320202.09000000003</v>
      </c>
      <c r="BA35" s="32">
        <v>148011.03</v>
      </c>
      <c r="BB35" s="32">
        <v>47213.21</v>
      </c>
      <c r="BC35" s="32">
        <v>21229.85</v>
      </c>
      <c r="BD35" s="32">
        <v>5026030.1500000004</v>
      </c>
      <c r="BE35" s="32">
        <v>31973.040000000001</v>
      </c>
      <c r="BF35" s="32">
        <v>337710.29</v>
      </c>
      <c r="BG35" s="32">
        <v>19385.099999999999</v>
      </c>
      <c r="BH35" s="32">
        <v>86177.8</v>
      </c>
      <c r="BI35" s="32">
        <v>190542.87</v>
      </c>
      <c r="BJ35" s="32">
        <v>94141.62</v>
      </c>
      <c r="BK35" s="32">
        <v>8295994.46</v>
      </c>
      <c r="BL35" s="32">
        <v>76575</v>
      </c>
      <c r="BM35" s="32">
        <v>26102337.309999999</v>
      </c>
      <c r="BN35" s="32">
        <v>8985111.8599999994</v>
      </c>
      <c r="BO35" s="32">
        <v>9255968.5399999991</v>
      </c>
      <c r="BP35" s="32">
        <f t="shared" si="0"/>
        <v>423024193.57000005</v>
      </c>
    </row>
    <row r="36" spans="1:68">
      <c r="A36" s="21"/>
      <c r="B36" s="21"/>
      <c r="C36" s="21"/>
      <c r="D36" s="30" t="s">
        <v>323</v>
      </c>
      <c r="E36" s="31"/>
      <c r="F36" s="32">
        <v>-41258.410000000003</v>
      </c>
      <c r="G36" s="32">
        <v>245000</v>
      </c>
      <c r="H36" s="32">
        <v>0</v>
      </c>
      <c r="I36" s="32">
        <v>527724.88</v>
      </c>
      <c r="J36" s="32">
        <v>0</v>
      </c>
      <c r="K36" s="32">
        <v>0</v>
      </c>
      <c r="L36" s="32">
        <v>149551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110016225.47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1160.4000000000001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0</v>
      </c>
      <c r="AM36" s="32">
        <v>0</v>
      </c>
      <c r="AN36" s="32">
        <v>0</v>
      </c>
      <c r="AO36" s="32">
        <v>0</v>
      </c>
      <c r="AP36" s="32">
        <v>0</v>
      </c>
      <c r="AQ36" s="32">
        <v>0</v>
      </c>
      <c r="AR36" s="32">
        <v>0</v>
      </c>
      <c r="AS36" s="32">
        <v>0</v>
      </c>
      <c r="AT36" s="32">
        <v>0</v>
      </c>
      <c r="AU36" s="32">
        <v>0</v>
      </c>
      <c r="AV36" s="32">
        <v>0</v>
      </c>
      <c r="AW36" s="32">
        <v>0</v>
      </c>
      <c r="AX36" s="32">
        <v>0</v>
      </c>
      <c r="AY36" s="32">
        <v>0</v>
      </c>
      <c r="AZ36" s="32">
        <v>0</v>
      </c>
      <c r="BA36" s="32">
        <v>0</v>
      </c>
      <c r="BB36" s="32">
        <v>0</v>
      </c>
      <c r="BC36" s="32">
        <v>0</v>
      </c>
      <c r="BD36" s="32">
        <v>0</v>
      </c>
      <c r="BE36" s="32">
        <v>0</v>
      </c>
      <c r="BF36" s="32">
        <v>0</v>
      </c>
      <c r="BG36" s="32">
        <v>0</v>
      </c>
      <c r="BH36" s="32">
        <v>0</v>
      </c>
      <c r="BI36" s="32">
        <v>0</v>
      </c>
      <c r="BJ36" s="32">
        <v>0</v>
      </c>
      <c r="BK36" s="32">
        <v>0</v>
      </c>
      <c r="BL36" s="32">
        <v>0</v>
      </c>
      <c r="BM36" s="32">
        <v>7916091.7699999996</v>
      </c>
      <c r="BN36" s="32">
        <v>587667.93000000005</v>
      </c>
      <c r="BO36" s="32">
        <v>5973569.1100000003</v>
      </c>
      <c r="BP36" s="32">
        <f t="shared" si="0"/>
        <v>125375732.15000001</v>
      </c>
    </row>
    <row r="37" spans="1:68">
      <c r="A37" s="21"/>
      <c r="B37" s="21"/>
      <c r="C37" s="21"/>
      <c r="D37" s="30" t="s">
        <v>324</v>
      </c>
      <c r="E37" s="31"/>
      <c r="F37" s="32">
        <v>0</v>
      </c>
      <c r="G37" s="32">
        <v>-3364.39</v>
      </c>
      <c r="H37" s="32">
        <v>-5167.78</v>
      </c>
      <c r="I37" s="32">
        <v>29538.94</v>
      </c>
      <c r="J37" s="32">
        <v>7002.45</v>
      </c>
      <c r="K37" s="32">
        <v>74005.11</v>
      </c>
      <c r="L37" s="32">
        <v>0</v>
      </c>
      <c r="M37" s="32">
        <v>0</v>
      </c>
      <c r="N37" s="32">
        <v>575.79999999999995</v>
      </c>
      <c r="O37" s="32">
        <v>28712.52</v>
      </c>
      <c r="P37" s="32">
        <v>0</v>
      </c>
      <c r="Q37" s="32">
        <v>3200.63</v>
      </c>
      <c r="R37" s="32">
        <v>-104737</v>
      </c>
      <c r="S37" s="32">
        <v>0</v>
      </c>
      <c r="T37" s="32">
        <v>939010.29</v>
      </c>
      <c r="U37" s="32">
        <v>-11565.76</v>
      </c>
      <c r="V37" s="32">
        <v>15007.05</v>
      </c>
      <c r="W37" s="32">
        <v>10672.36</v>
      </c>
      <c r="X37" s="32">
        <v>-1893.8</v>
      </c>
      <c r="Y37" s="32">
        <v>17264.09</v>
      </c>
      <c r="Z37" s="32">
        <v>2454.06</v>
      </c>
      <c r="AA37" s="32">
        <v>39136.199999999997</v>
      </c>
      <c r="AB37" s="32">
        <v>-24923.34</v>
      </c>
      <c r="AC37" s="32">
        <v>192.92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166657.62</v>
      </c>
      <c r="AK37" s="32">
        <v>-9101.6</v>
      </c>
      <c r="AL37" s="32">
        <v>23356.47</v>
      </c>
      <c r="AM37" s="32">
        <v>0</v>
      </c>
      <c r="AN37" s="32">
        <v>0</v>
      </c>
      <c r="AO37" s="32">
        <v>0</v>
      </c>
      <c r="AP37" s="32">
        <v>0</v>
      </c>
      <c r="AQ37" s="32">
        <v>0</v>
      </c>
      <c r="AR37" s="32">
        <v>-518.84</v>
      </c>
      <c r="AS37" s="32">
        <v>0</v>
      </c>
      <c r="AT37" s="32">
        <v>0</v>
      </c>
      <c r="AU37" s="32">
        <v>0</v>
      </c>
      <c r="AV37" s="32">
        <v>0</v>
      </c>
      <c r="AW37" s="32">
        <v>0</v>
      </c>
      <c r="AX37" s="32">
        <v>0</v>
      </c>
      <c r="AY37" s="32">
        <v>0</v>
      </c>
      <c r="AZ37" s="32">
        <v>0</v>
      </c>
      <c r="BA37" s="32">
        <v>-6001.25</v>
      </c>
      <c r="BB37" s="32">
        <v>0</v>
      </c>
      <c r="BC37" s="32">
        <v>0</v>
      </c>
      <c r="BD37" s="32">
        <v>13027.32</v>
      </c>
      <c r="BE37" s="32">
        <v>0</v>
      </c>
      <c r="BF37" s="32">
        <v>-2.2200000000000002</v>
      </c>
      <c r="BG37" s="32">
        <v>0</v>
      </c>
      <c r="BH37" s="32">
        <v>0</v>
      </c>
      <c r="BI37" s="32">
        <v>-16179.2</v>
      </c>
      <c r="BJ37" s="32">
        <v>0</v>
      </c>
      <c r="BK37" s="32">
        <v>0</v>
      </c>
      <c r="BL37" s="32">
        <v>0</v>
      </c>
      <c r="BM37" s="32">
        <v>0</v>
      </c>
      <c r="BN37" s="32">
        <v>118903.86</v>
      </c>
      <c r="BO37" s="32">
        <v>272388.71999999997</v>
      </c>
      <c r="BP37" s="32">
        <f t="shared" si="0"/>
        <v>1577651.2300000002</v>
      </c>
    </row>
    <row r="38" spans="1:68">
      <c r="A38" s="21"/>
      <c r="B38" s="21"/>
      <c r="C38" s="21"/>
      <c r="D38" s="30" t="s">
        <v>325</v>
      </c>
      <c r="E38" s="31"/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72794.02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3200.63</v>
      </c>
      <c r="R38" s="32">
        <v>-104737</v>
      </c>
      <c r="S38" s="32">
        <v>0</v>
      </c>
      <c r="T38" s="32">
        <v>948386.26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2454.06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166657.62</v>
      </c>
      <c r="AK38" s="32">
        <v>0</v>
      </c>
      <c r="AL38" s="32">
        <v>23356.47</v>
      </c>
      <c r="AM38" s="32">
        <v>0</v>
      </c>
      <c r="AN38" s="32">
        <v>0</v>
      </c>
      <c r="AO38" s="32">
        <v>0</v>
      </c>
      <c r="AP38" s="32">
        <v>0</v>
      </c>
      <c r="AQ38" s="32">
        <v>0</v>
      </c>
      <c r="AR38" s="32">
        <v>-518.84</v>
      </c>
      <c r="AS38" s="32">
        <v>0</v>
      </c>
      <c r="AT38" s="32">
        <v>0</v>
      </c>
      <c r="AU38" s="32">
        <v>0</v>
      </c>
      <c r="AV38" s="32">
        <v>0</v>
      </c>
      <c r="AW38" s="32">
        <v>0</v>
      </c>
      <c r="AX38" s="32">
        <v>0</v>
      </c>
      <c r="AY38" s="32">
        <v>0</v>
      </c>
      <c r="AZ38" s="32">
        <v>0</v>
      </c>
      <c r="BA38" s="32">
        <v>0</v>
      </c>
      <c r="BB38" s="32">
        <v>0</v>
      </c>
      <c r="BC38" s="32">
        <v>0</v>
      </c>
      <c r="BD38" s="32">
        <v>0</v>
      </c>
      <c r="BE38" s="32">
        <v>0</v>
      </c>
      <c r="BF38" s="32">
        <v>0</v>
      </c>
      <c r="BG38" s="32">
        <v>0</v>
      </c>
      <c r="BH38" s="32">
        <v>0</v>
      </c>
      <c r="BI38" s="32">
        <v>0</v>
      </c>
      <c r="BJ38" s="32">
        <v>0</v>
      </c>
      <c r="BK38" s="32">
        <v>0</v>
      </c>
      <c r="BL38" s="32">
        <v>0</v>
      </c>
      <c r="BM38" s="32">
        <v>0</v>
      </c>
      <c r="BN38" s="32">
        <v>-174.7</v>
      </c>
      <c r="BO38" s="32">
        <v>272388.71999999997</v>
      </c>
      <c r="BP38" s="32">
        <f t="shared" si="0"/>
        <v>1383807.24</v>
      </c>
    </row>
    <row r="39" spans="1:68">
      <c r="A39" s="21"/>
      <c r="B39" s="21"/>
      <c r="C39" s="21"/>
      <c r="D39" s="30" t="s">
        <v>326</v>
      </c>
      <c r="E39" s="31"/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0</v>
      </c>
      <c r="AI39" s="32">
        <v>0</v>
      </c>
      <c r="AJ39" s="32">
        <v>0</v>
      </c>
      <c r="AK39" s="32">
        <v>0</v>
      </c>
      <c r="AL39" s="32">
        <v>0</v>
      </c>
      <c r="AM39" s="32">
        <v>0</v>
      </c>
      <c r="AN39" s="32">
        <v>0</v>
      </c>
      <c r="AO39" s="32">
        <v>0</v>
      </c>
      <c r="AP39" s="32">
        <v>0</v>
      </c>
      <c r="AQ39" s="32">
        <v>0</v>
      </c>
      <c r="AR39" s="32">
        <v>0</v>
      </c>
      <c r="AS39" s="32">
        <v>0</v>
      </c>
      <c r="AT39" s="32">
        <v>0</v>
      </c>
      <c r="AU39" s="32">
        <v>0</v>
      </c>
      <c r="AV39" s="32">
        <v>0</v>
      </c>
      <c r="AW39" s="32">
        <v>0</v>
      </c>
      <c r="AX39" s="32">
        <v>0</v>
      </c>
      <c r="AY39" s="32">
        <v>0</v>
      </c>
      <c r="AZ39" s="32">
        <v>0</v>
      </c>
      <c r="BA39" s="32">
        <v>0</v>
      </c>
      <c r="BB39" s="32">
        <v>0</v>
      </c>
      <c r="BC39" s="32">
        <v>0</v>
      </c>
      <c r="BD39" s="32">
        <v>0</v>
      </c>
      <c r="BE39" s="32">
        <v>0</v>
      </c>
      <c r="BF39" s="32">
        <v>0</v>
      </c>
      <c r="BG39" s="32">
        <v>0</v>
      </c>
      <c r="BH39" s="32">
        <v>0</v>
      </c>
      <c r="BI39" s="32">
        <v>0</v>
      </c>
      <c r="BJ39" s="32">
        <v>0</v>
      </c>
      <c r="BK39" s="32">
        <v>0</v>
      </c>
      <c r="BL39" s="32">
        <v>0</v>
      </c>
      <c r="BM39" s="32">
        <v>0</v>
      </c>
      <c r="BN39" s="32">
        <v>0</v>
      </c>
      <c r="BO39" s="32">
        <v>0</v>
      </c>
      <c r="BP39" s="32">
        <f t="shared" si="0"/>
        <v>0</v>
      </c>
    </row>
    <row r="40" spans="1:68">
      <c r="A40" s="21"/>
      <c r="B40" s="21"/>
      <c r="C40" s="21"/>
      <c r="D40" s="30" t="s">
        <v>327</v>
      </c>
      <c r="E40" s="31"/>
      <c r="F40" s="32">
        <v>0</v>
      </c>
      <c r="G40" s="32">
        <v>-3364.39</v>
      </c>
      <c r="H40" s="32">
        <v>-5167.78</v>
      </c>
      <c r="I40" s="32">
        <v>29538.94</v>
      </c>
      <c r="J40" s="32">
        <v>7002.45</v>
      </c>
      <c r="K40" s="32">
        <v>1211.0899999999999</v>
      </c>
      <c r="L40" s="32">
        <v>0</v>
      </c>
      <c r="M40" s="32">
        <v>0</v>
      </c>
      <c r="N40" s="32">
        <v>575.79999999999995</v>
      </c>
      <c r="O40" s="32">
        <v>28712.52</v>
      </c>
      <c r="P40" s="32">
        <v>0</v>
      </c>
      <c r="Q40" s="32">
        <v>0</v>
      </c>
      <c r="R40" s="32">
        <v>0</v>
      </c>
      <c r="S40" s="32">
        <v>0</v>
      </c>
      <c r="T40" s="32">
        <v>-9375.9699999999993</v>
      </c>
      <c r="U40" s="32">
        <v>-11565.76</v>
      </c>
      <c r="V40" s="32">
        <v>15007.05</v>
      </c>
      <c r="W40" s="32">
        <v>10672.36</v>
      </c>
      <c r="X40" s="32">
        <v>-1893.8</v>
      </c>
      <c r="Y40" s="32">
        <v>17264.09</v>
      </c>
      <c r="Z40" s="32">
        <v>0</v>
      </c>
      <c r="AA40" s="32">
        <v>39136.199999999997</v>
      </c>
      <c r="AB40" s="32">
        <v>-24923.34</v>
      </c>
      <c r="AC40" s="32">
        <v>192.92</v>
      </c>
      <c r="AD40" s="32">
        <v>0</v>
      </c>
      <c r="AE40" s="32">
        <v>0</v>
      </c>
      <c r="AF40" s="32">
        <v>0</v>
      </c>
      <c r="AG40" s="32">
        <v>0</v>
      </c>
      <c r="AH40" s="32">
        <v>0</v>
      </c>
      <c r="AI40" s="32">
        <v>0</v>
      </c>
      <c r="AJ40" s="32">
        <v>0</v>
      </c>
      <c r="AK40" s="32">
        <v>-9101.6</v>
      </c>
      <c r="AL40" s="32">
        <v>0</v>
      </c>
      <c r="AM40" s="32">
        <v>0</v>
      </c>
      <c r="AN40" s="32">
        <v>0</v>
      </c>
      <c r="AO40" s="32">
        <v>0</v>
      </c>
      <c r="AP40" s="32">
        <v>0</v>
      </c>
      <c r="AQ40" s="32">
        <v>0</v>
      </c>
      <c r="AR40" s="32">
        <v>0</v>
      </c>
      <c r="AS40" s="32">
        <v>0</v>
      </c>
      <c r="AT40" s="32">
        <v>0</v>
      </c>
      <c r="AU40" s="32">
        <v>0</v>
      </c>
      <c r="AV40" s="32">
        <v>0</v>
      </c>
      <c r="AW40" s="32">
        <v>0</v>
      </c>
      <c r="AX40" s="32">
        <v>0</v>
      </c>
      <c r="AY40" s="32">
        <v>0</v>
      </c>
      <c r="AZ40" s="32">
        <v>0</v>
      </c>
      <c r="BA40" s="32">
        <v>-6001.25</v>
      </c>
      <c r="BB40" s="32">
        <v>0</v>
      </c>
      <c r="BC40" s="32">
        <v>0</v>
      </c>
      <c r="BD40" s="32">
        <v>13027.32</v>
      </c>
      <c r="BE40" s="32">
        <v>0</v>
      </c>
      <c r="BF40" s="32">
        <v>-2.2200000000000002</v>
      </c>
      <c r="BG40" s="32">
        <v>0</v>
      </c>
      <c r="BH40" s="32">
        <v>0</v>
      </c>
      <c r="BI40" s="32">
        <v>-16179.2</v>
      </c>
      <c r="BJ40" s="32">
        <v>0</v>
      </c>
      <c r="BK40" s="32">
        <v>0</v>
      </c>
      <c r="BL40" s="32">
        <v>0</v>
      </c>
      <c r="BM40" s="32">
        <v>0</v>
      </c>
      <c r="BN40" s="32">
        <v>119078.56</v>
      </c>
      <c r="BO40" s="32">
        <v>0</v>
      </c>
      <c r="BP40" s="32">
        <f t="shared" si="0"/>
        <v>193843.99</v>
      </c>
    </row>
    <row r="41" spans="1:68">
      <c r="A41" s="21"/>
      <c r="B41" s="21"/>
      <c r="C41" s="21"/>
      <c r="D41" s="30" t="s">
        <v>328</v>
      </c>
      <c r="E41" s="31"/>
      <c r="F41" s="32">
        <v>0</v>
      </c>
      <c r="G41" s="32">
        <v>-193991.77</v>
      </c>
      <c r="H41" s="32">
        <v>0</v>
      </c>
      <c r="I41" s="32">
        <v>694110.35</v>
      </c>
      <c r="J41" s="32">
        <v>31590.05</v>
      </c>
      <c r="K41" s="32">
        <v>424464.62</v>
      </c>
      <c r="L41" s="32">
        <v>756488.39</v>
      </c>
      <c r="M41" s="32">
        <v>-33332.93</v>
      </c>
      <c r="N41" s="32">
        <v>79677.679999999993</v>
      </c>
      <c r="O41" s="32">
        <v>1239.67</v>
      </c>
      <c r="P41" s="32">
        <v>1400</v>
      </c>
      <c r="Q41" s="32">
        <v>-261.13</v>
      </c>
      <c r="R41" s="32">
        <v>-232833</v>
      </c>
      <c r="S41" s="32">
        <v>-800.2</v>
      </c>
      <c r="T41" s="32">
        <v>-381919.95</v>
      </c>
      <c r="U41" s="32">
        <v>897250</v>
      </c>
      <c r="V41" s="32">
        <v>0</v>
      </c>
      <c r="W41" s="32">
        <v>-752613.23</v>
      </c>
      <c r="X41" s="32">
        <v>125830.57</v>
      </c>
      <c r="Y41" s="32">
        <v>-2552.42</v>
      </c>
      <c r="Z41" s="32">
        <v>-646.92999999999995</v>
      </c>
      <c r="AA41" s="32">
        <v>-905860.1</v>
      </c>
      <c r="AB41" s="32">
        <v>0</v>
      </c>
      <c r="AC41" s="32">
        <v>0</v>
      </c>
      <c r="AD41" s="32">
        <v>0</v>
      </c>
      <c r="AE41" s="32">
        <v>1543.94</v>
      </c>
      <c r="AF41" s="32">
        <v>25215.52</v>
      </c>
      <c r="AG41" s="32">
        <v>0</v>
      </c>
      <c r="AH41" s="32">
        <v>0</v>
      </c>
      <c r="AI41" s="32">
        <v>0</v>
      </c>
      <c r="AJ41" s="32">
        <v>0</v>
      </c>
      <c r="AK41" s="32">
        <v>0</v>
      </c>
      <c r="AL41" s="32">
        <v>-2159.1</v>
      </c>
      <c r="AM41" s="32">
        <v>44319.4</v>
      </c>
      <c r="AN41" s="32">
        <v>523.04999999999995</v>
      </c>
      <c r="AO41" s="32">
        <v>0</v>
      </c>
      <c r="AP41" s="32">
        <v>-34109.699999999997</v>
      </c>
      <c r="AQ41" s="32">
        <v>0</v>
      </c>
      <c r="AR41" s="32">
        <v>-2106.48</v>
      </c>
      <c r="AS41" s="32">
        <v>-2263.11</v>
      </c>
      <c r="AT41" s="32">
        <v>-23.49</v>
      </c>
      <c r="AU41" s="32">
        <v>6425.61</v>
      </c>
      <c r="AV41" s="32">
        <v>0</v>
      </c>
      <c r="AW41" s="32">
        <v>-8574.58</v>
      </c>
      <c r="AX41" s="32">
        <v>-5256.78</v>
      </c>
      <c r="AY41" s="32">
        <v>0</v>
      </c>
      <c r="AZ41" s="32">
        <v>425.87</v>
      </c>
      <c r="BA41" s="32">
        <v>1452.36</v>
      </c>
      <c r="BB41" s="32">
        <v>0</v>
      </c>
      <c r="BC41" s="32">
        <v>-5.21</v>
      </c>
      <c r="BD41" s="32">
        <v>73087.5</v>
      </c>
      <c r="BE41" s="32">
        <v>-5.0599999999999996</v>
      </c>
      <c r="BF41" s="32">
        <v>0</v>
      </c>
      <c r="BG41" s="32">
        <v>0</v>
      </c>
      <c r="BH41" s="32">
        <v>0</v>
      </c>
      <c r="BI41" s="32">
        <v>274.5</v>
      </c>
      <c r="BJ41" s="32">
        <v>0</v>
      </c>
      <c r="BK41" s="32">
        <v>0</v>
      </c>
      <c r="BL41" s="32">
        <v>-175.71</v>
      </c>
      <c r="BM41" s="32">
        <v>900</v>
      </c>
      <c r="BN41" s="32">
        <v>-141042.56</v>
      </c>
      <c r="BO41" s="32">
        <v>0</v>
      </c>
      <c r="BP41" s="32">
        <f t="shared" si="0"/>
        <v>465685.64000000065</v>
      </c>
    </row>
    <row r="42" spans="1:68">
      <c r="A42" s="21"/>
      <c r="B42" s="21"/>
      <c r="C42" s="21"/>
      <c r="D42" s="30" t="s">
        <v>329</v>
      </c>
      <c r="E42" s="31"/>
      <c r="F42" s="32">
        <v>0</v>
      </c>
      <c r="G42" s="32">
        <v>0</v>
      </c>
      <c r="H42" s="32">
        <v>0</v>
      </c>
      <c r="I42" s="32">
        <v>2889.2</v>
      </c>
      <c r="J42" s="32">
        <v>0</v>
      </c>
      <c r="K42" s="32">
        <v>0</v>
      </c>
      <c r="L42" s="32">
        <v>-104749.85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-412985</v>
      </c>
      <c r="AB42" s="32">
        <v>0</v>
      </c>
      <c r="AC42" s="32">
        <v>0</v>
      </c>
      <c r="AD42" s="32">
        <v>0</v>
      </c>
      <c r="AE42" s="32">
        <v>0</v>
      </c>
      <c r="AF42" s="32">
        <v>0</v>
      </c>
      <c r="AG42" s="32">
        <v>0</v>
      </c>
      <c r="AH42" s="32">
        <v>0</v>
      </c>
      <c r="AI42" s="32">
        <v>0</v>
      </c>
      <c r="AJ42" s="32">
        <v>0</v>
      </c>
      <c r="AK42" s="32">
        <v>0</v>
      </c>
      <c r="AL42" s="32">
        <v>0</v>
      </c>
      <c r="AM42" s="32">
        <v>0</v>
      </c>
      <c r="AN42" s="32">
        <v>0</v>
      </c>
      <c r="AO42" s="32">
        <v>0</v>
      </c>
      <c r="AP42" s="32">
        <v>0</v>
      </c>
      <c r="AQ42" s="32">
        <v>0</v>
      </c>
      <c r="AR42" s="32">
        <v>0</v>
      </c>
      <c r="AS42" s="32">
        <v>0</v>
      </c>
      <c r="AT42" s="32">
        <v>0</v>
      </c>
      <c r="AU42" s="32">
        <v>0</v>
      </c>
      <c r="AV42" s="32">
        <v>0</v>
      </c>
      <c r="AW42" s="32">
        <v>0</v>
      </c>
      <c r="AX42" s="32">
        <v>0</v>
      </c>
      <c r="AY42" s="32">
        <v>0</v>
      </c>
      <c r="AZ42" s="32">
        <v>0</v>
      </c>
      <c r="BA42" s="32">
        <v>0</v>
      </c>
      <c r="BB42" s="32">
        <v>0</v>
      </c>
      <c r="BC42" s="32">
        <v>0</v>
      </c>
      <c r="BD42" s="32">
        <v>0</v>
      </c>
      <c r="BE42" s="32">
        <v>0</v>
      </c>
      <c r="BF42" s="32">
        <v>0</v>
      </c>
      <c r="BG42" s="32">
        <v>0</v>
      </c>
      <c r="BH42" s="32">
        <v>0</v>
      </c>
      <c r="BI42" s="32">
        <v>0</v>
      </c>
      <c r="BJ42" s="32">
        <v>0</v>
      </c>
      <c r="BK42" s="32">
        <v>0</v>
      </c>
      <c r="BL42" s="32">
        <v>0</v>
      </c>
      <c r="BM42" s="32">
        <v>0</v>
      </c>
      <c r="BN42" s="32">
        <v>0</v>
      </c>
      <c r="BO42" s="32">
        <v>0</v>
      </c>
      <c r="BP42" s="32">
        <f t="shared" si="0"/>
        <v>-514845.65</v>
      </c>
    </row>
    <row r="43" spans="1:68">
      <c r="A43" s="21"/>
      <c r="B43" s="21"/>
      <c r="C43" s="21"/>
      <c r="D43" s="30" t="s">
        <v>330</v>
      </c>
      <c r="E43" s="31"/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0</v>
      </c>
      <c r="AI43" s="32">
        <v>0</v>
      </c>
      <c r="AJ43" s="32">
        <v>0</v>
      </c>
      <c r="AK43" s="32">
        <v>0</v>
      </c>
      <c r="AL43" s="32">
        <v>0</v>
      </c>
      <c r="AM43" s="32">
        <v>0</v>
      </c>
      <c r="AN43" s="32">
        <v>0</v>
      </c>
      <c r="AO43" s="32">
        <v>0</v>
      </c>
      <c r="AP43" s="32">
        <v>0</v>
      </c>
      <c r="AQ43" s="32">
        <v>0</v>
      </c>
      <c r="AR43" s="32">
        <v>0</v>
      </c>
      <c r="AS43" s="32">
        <v>0</v>
      </c>
      <c r="AT43" s="32">
        <v>0</v>
      </c>
      <c r="AU43" s="32">
        <v>0</v>
      </c>
      <c r="AV43" s="32">
        <v>0</v>
      </c>
      <c r="AW43" s="32">
        <v>0</v>
      </c>
      <c r="AX43" s="32">
        <v>0</v>
      </c>
      <c r="AY43" s="32">
        <v>0</v>
      </c>
      <c r="AZ43" s="32">
        <v>0</v>
      </c>
      <c r="BA43" s="32">
        <v>0</v>
      </c>
      <c r="BB43" s="32">
        <v>0</v>
      </c>
      <c r="BC43" s="32">
        <v>0</v>
      </c>
      <c r="BD43" s="32">
        <v>0</v>
      </c>
      <c r="BE43" s="32">
        <v>0</v>
      </c>
      <c r="BF43" s="32">
        <v>0</v>
      </c>
      <c r="BG43" s="32">
        <v>0</v>
      </c>
      <c r="BH43" s="32">
        <v>0</v>
      </c>
      <c r="BI43" s="32">
        <v>0</v>
      </c>
      <c r="BJ43" s="32">
        <v>0</v>
      </c>
      <c r="BK43" s="32">
        <v>0</v>
      </c>
      <c r="BL43" s="32">
        <v>0</v>
      </c>
      <c r="BM43" s="32">
        <v>0</v>
      </c>
      <c r="BN43" s="32">
        <v>0</v>
      </c>
      <c r="BO43" s="32">
        <v>0</v>
      </c>
      <c r="BP43" s="32">
        <f t="shared" si="0"/>
        <v>0</v>
      </c>
    </row>
    <row r="44" spans="1:68">
      <c r="A44" s="21"/>
      <c r="B44" s="21"/>
      <c r="C44" s="21"/>
      <c r="D44" s="30" t="s">
        <v>331</v>
      </c>
      <c r="E44" s="31"/>
      <c r="F44" s="32">
        <v>-56640.77</v>
      </c>
      <c r="G44" s="32">
        <v>-18424.82</v>
      </c>
      <c r="H44" s="32">
        <v>44316.84</v>
      </c>
      <c r="I44" s="32">
        <v>-1085212.56</v>
      </c>
      <c r="J44" s="32">
        <v>-364022.29</v>
      </c>
      <c r="K44" s="32">
        <v>22166.41</v>
      </c>
      <c r="L44" s="32">
        <v>421491.71</v>
      </c>
      <c r="M44" s="32">
        <v>-47699.61</v>
      </c>
      <c r="N44" s="32">
        <v>-5611.86</v>
      </c>
      <c r="O44" s="32">
        <v>2621931.1800000002</v>
      </c>
      <c r="P44" s="32">
        <v>-8403</v>
      </c>
      <c r="Q44" s="32">
        <v>-52035.06</v>
      </c>
      <c r="R44" s="32">
        <v>6364129</v>
      </c>
      <c r="S44" s="32">
        <v>-20355.46</v>
      </c>
      <c r="T44" s="32">
        <v>-14217231.32</v>
      </c>
      <c r="U44" s="32">
        <v>-1768343.85</v>
      </c>
      <c r="V44" s="32">
        <v>511128.43</v>
      </c>
      <c r="W44" s="32">
        <v>562566.25</v>
      </c>
      <c r="X44" s="32">
        <v>-7303.38</v>
      </c>
      <c r="Y44" s="32">
        <v>-356664.97</v>
      </c>
      <c r="Z44" s="32">
        <v>-1719951.3</v>
      </c>
      <c r="AA44" s="32">
        <v>1048375.4</v>
      </c>
      <c r="AB44" s="32">
        <v>283297.15999999997</v>
      </c>
      <c r="AC44" s="32">
        <v>-686.11</v>
      </c>
      <c r="AD44" s="32">
        <v>-18969.830000000002</v>
      </c>
      <c r="AE44" s="32">
        <v>-118958.08</v>
      </c>
      <c r="AF44" s="32">
        <v>0</v>
      </c>
      <c r="AG44" s="32">
        <v>17615.38</v>
      </c>
      <c r="AH44" s="32">
        <v>-358.4</v>
      </c>
      <c r="AI44" s="32">
        <v>-318980.32</v>
      </c>
      <c r="AJ44" s="32">
        <v>-223503.56</v>
      </c>
      <c r="AK44" s="32">
        <v>-372150.97</v>
      </c>
      <c r="AL44" s="32">
        <v>-170169.79</v>
      </c>
      <c r="AM44" s="32">
        <v>-62888.160000000003</v>
      </c>
      <c r="AN44" s="32">
        <v>0</v>
      </c>
      <c r="AO44" s="32">
        <v>-136429.22</v>
      </c>
      <c r="AP44" s="32">
        <v>-377826.83</v>
      </c>
      <c r="AQ44" s="32">
        <v>-2628.06</v>
      </c>
      <c r="AR44" s="32">
        <v>-8101.22</v>
      </c>
      <c r="AS44" s="32">
        <v>-12297.8</v>
      </c>
      <c r="AT44" s="32">
        <v>0</v>
      </c>
      <c r="AU44" s="32">
        <v>21737.599999999999</v>
      </c>
      <c r="AV44" s="32">
        <v>-327511.62</v>
      </c>
      <c r="AW44" s="32">
        <v>-154802.13</v>
      </c>
      <c r="AX44" s="32">
        <v>0</v>
      </c>
      <c r="AY44" s="32">
        <v>-7000</v>
      </c>
      <c r="AZ44" s="32">
        <v>0</v>
      </c>
      <c r="BA44" s="32">
        <v>15858.5</v>
      </c>
      <c r="BB44" s="32">
        <v>0</v>
      </c>
      <c r="BC44" s="32">
        <v>0</v>
      </c>
      <c r="BD44" s="32">
        <v>-2160792.7799999998</v>
      </c>
      <c r="BE44" s="32">
        <v>-369.52</v>
      </c>
      <c r="BF44" s="32">
        <v>23832.16</v>
      </c>
      <c r="BG44" s="32">
        <v>0</v>
      </c>
      <c r="BH44" s="32">
        <v>-4434.2299999999996</v>
      </c>
      <c r="BI44" s="32">
        <v>92713.71</v>
      </c>
      <c r="BJ44" s="32">
        <v>-37288.370000000003</v>
      </c>
      <c r="BK44" s="32">
        <v>1509327.39</v>
      </c>
      <c r="BL44" s="32">
        <v>-44282.95</v>
      </c>
      <c r="BM44" s="32">
        <v>-822082.15</v>
      </c>
      <c r="BN44" s="32">
        <v>468928.72</v>
      </c>
      <c r="BO44" s="32">
        <v>-549129.53</v>
      </c>
      <c r="BP44" s="32">
        <f t="shared" si="0"/>
        <v>-11630126.040000001</v>
      </c>
    </row>
    <row r="45" spans="1:68">
      <c r="A45" s="21"/>
      <c r="B45" s="21"/>
      <c r="C45" s="21"/>
      <c r="D45" s="30" t="s">
        <v>332</v>
      </c>
      <c r="E45" s="31"/>
      <c r="F45" s="32">
        <v>3651280.86</v>
      </c>
      <c r="G45" s="32">
        <v>6681681.6699999999</v>
      </c>
      <c r="H45" s="32">
        <v>2451512.69</v>
      </c>
      <c r="I45" s="32">
        <v>39529431.409999996</v>
      </c>
      <c r="J45" s="32">
        <v>1709363.68</v>
      </c>
      <c r="K45" s="32">
        <v>2333722.25</v>
      </c>
      <c r="L45" s="32">
        <v>6010551.8799999999</v>
      </c>
      <c r="M45" s="32">
        <v>377725.39</v>
      </c>
      <c r="N45" s="32">
        <v>684027.52</v>
      </c>
      <c r="O45" s="32">
        <v>23937155.23</v>
      </c>
      <c r="P45" s="32">
        <v>4803789</v>
      </c>
      <c r="Q45" s="32">
        <v>138305.53</v>
      </c>
      <c r="R45" s="32">
        <v>71498948</v>
      </c>
      <c r="S45" s="32">
        <v>194056.95</v>
      </c>
      <c r="T45" s="32">
        <v>19541032.75</v>
      </c>
      <c r="U45" s="32">
        <v>15924941.199999999</v>
      </c>
      <c r="V45" s="32">
        <v>2886124.33</v>
      </c>
      <c r="W45" s="32">
        <v>7290000</v>
      </c>
      <c r="X45" s="32">
        <v>1054335.6499999999</v>
      </c>
      <c r="Y45" s="32">
        <v>3196835.2</v>
      </c>
      <c r="Z45" s="32">
        <v>1531326.37</v>
      </c>
      <c r="AA45" s="32">
        <v>9286167.4000000004</v>
      </c>
      <c r="AB45" s="32">
        <v>5396782.6900000004</v>
      </c>
      <c r="AC45" s="32">
        <v>454791.73</v>
      </c>
      <c r="AD45" s="32">
        <v>23915.97</v>
      </c>
      <c r="AE45" s="32">
        <v>838936.67</v>
      </c>
      <c r="AF45" s="32">
        <v>344439.51</v>
      </c>
      <c r="AG45" s="32">
        <v>51749.17</v>
      </c>
      <c r="AH45" s="32">
        <v>326258.89</v>
      </c>
      <c r="AI45" s="32">
        <v>118401.55</v>
      </c>
      <c r="AJ45" s="32">
        <v>171702.62</v>
      </c>
      <c r="AK45" s="32">
        <v>277525.78000000003</v>
      </c>
      <c r="AL45" s="32">
        <v>158933.23000000001</v>
      </c>
      <c r="AM45" s="32">
        <v>1225466.1100000001</v>
      </c>
      <c r="AN45" s="32">
        <v>345734.31</v>
      </c>
      <c r="AO45" s="32">
        <v>292510.42</v>
      </c>
      <c r="AP45" s="32">
        <v>336559.65</v>
      </c>
      <c r="AQ45" s="32">
        <v>87611.69</v>
      </c>
      <c r="AR45" s="32">
        <v>75011.38</v>
      </c>
      <c r="AS45" s="32">
        <v>49469.82</v>
      </c>
      <c r="AT45" s="32">
        <v>244626.4</v>
      </c>
      <c r="AU45" s="32">
        <v>1028376.3</v>
      </c>
      <c r="AV45" s="32">
        <v>723051.58</v>
      </c>
      <c r="AW45" s="32">
        <v>69100.639999999999</v>
      </c>
      <c r="AX45" s="32">
        <v>268638.2</v>
      </c>
      <c r="AY45" s="32">
        <v>4678000</v>
      </c>
      <c r="AZ45" s="32">
        <v>320627.96000000002</v>
      </c>
      <c r="BA45" s="32">
        <v>171323.14</v>
      </c>
      <c r="BB45" s="32">
        <v>47213.21</v>
      </c>
      <c r="BC45" s="32">
        <v>21224.639999999999</v>
      </c>
      <c r="BD45" s="32">
        <v>2925297.55</v>
      </c>
      <c r="BE45" s="32">
        <v>31598.46</v>
      </c>
      <c r="BF45" s="32">
        <v>361544.67</v>
      </c>
      <c r="BG45" s="32">
        <v>19385.099999999999</v>
      </c>
      <c r="BH45" s="32">
        <v>81743.570000000007</v>
      </c>
      <c r="BI45" s="32">
        <v>299710.28000000003</v>
      </c>
      <c r="BJ45" s="32">
        <v>56853.25</v>
      </c>
      <c r="BK45" s="32">
        <v>9805321.8499999996</v>
      </c>
      <c r="BL45" s="32">
        <v>32116.34</v>
      </c>
      <c r="BM45" s="32">
        <v>17365063.390000001</v>
      </c>
      <c r="BN45" s="32">
        <v>8606426.2300000004</v>
      </c>
      <c r="BO45" s="32">
        <v>2460881.1800000002</v>
      </c>
      <c r="BP45" s="32">
        <f t="shared" si="0"/>
        <v>284906240.08999997</v>
      </c>
    </row>
    <row r="46" spans="1:68">
      <c r="A46" s="21"/>
      <c r="B46" s="21"/>
      <c r="C46" s="21"/>
      <c r="D46" s="30" t="s">
        <v>333</v>
      </c>
      <c r="E46" s="31"/>
      <c r="F46" s="32">
        <v>500000</v>
      </c>
      <c r="G46" s="32">
        <v>978663.76</v>
      </c>
      <c r="H46" s="32">
        <v>421179.83</v>
      </c>
      <c r="I46" s="32">
        <v>2840171.66</v>
      </c>
      <c r="J46" s="32">
        <v>213336.42</v>
      </c>
      <c r="K46" s="32">
        <v>429000</v>
      </c>
      <c r="L46" s="32">
        <v>322878.36</v>
      </c>
      <c r="M46" s="32">
        <v>60000</v>
      </c>
      <c r="N46" s="32">
        <v>117199.64</v>
      </c>
      <c r="O46" s="32">
        <v>4033376.32</v>
      </c>
      <c r="P46" s="32">
        <v>411233</v>
      </c>
      <c r="Q46" s="32">
        <v>26692.07</v>
      </c>
      <c r="R46" s="32">
        <v>3936000</v>
      </c>
      <c r="S46" s="32">
        <v>36915.19</v>
      </c>
      <c r="T46" s="32">
        <v>438097.21</v>
      </c>
      <c r="U46" s="32">
        <v>1805992.57</v>
      </c>
      <c r="V46" s="32">
        <v>432000</v>
      </c>
      <c r="W46" s="32">
        <v>1260000</v>
      </c>
      <c r="X46" s="32">
        <v>115861.02</v>
      </c>
      <c r="Y46" s="32">
        <v>130000</v>
      </c>
      <c r="Z46" s="32">
        <v>145449.62</v>
      </c>
      <c r="AA46" s="32">
        <v>1153118.2</v>
      </c>
      <c r="AB46" s="32">
        <v>596721.31000000006</v>
      </c>
      <c r="AC46" s="32">
        <v>65491.78</v>
      </c>
      <c r="AD46" s="32">
        <v>4520.29</v>
      </c>
      <c r="AE46" s="32">
        <v>143674.82</v>
      </c>
      <c r="AF46" s="32">
        <v>63600</v>
      </c>
      <c r="AG46" s="32">
        <v>8881.41</v>
      </c>
      <c r="AH46" s="32">
        <v>42000</v>
      </c>
      <c r="AI46" s="32">
        <v>18795.439999999999</v>
      </c>
      <c r="AJ46" s="32">
        <v>30682.29</v>
      </c>
      <c r="AK46" s="32">
        <v>17630.419999999998</v>
      </c>
      <c r="AL46" s="32">
        <v>30425.41</v>
      </c>
      <c r="AM46" s="32">
        <v>231185.06</v>
      </c>
      <c r="AN46" s="32">
        <v>49000</v>
      </c>
      <c r="AO46" s="32">
        <v>51514.13</v>
      </c>
      <c r="AP46" s="32">
        <v>61095.47</v>
      </c>
      <c r="AQ46" s="32">
        <v>14308.27</v>
      </c>
      <c r="AR46" s="32">
        <v>14229.57</v>
      </c>
      <c r="AS46" s="32">
        <v>9444.7099999999991</v>
      </c>
      <c r="AT46" s="32">
        <v>36800</v>
      </c>
      <c r="AU46" s="32">
        <v>164540.21</v>
      </c>
      <c r="AV46" s="32">
        <v>155389.10999999999</v>
      </c>
      <c r="AW46" s="32">
        <v>11181.49</v>
      </c>
      <c r="AX46" s="32">
        <v>44039.05</v>
      </c>
      <c r="AY46" s="32">
        <v>682000</v>
      </c>
      <c r="AZ46" s="32">
        <v>51300.23</v>
      </c>
      <c r="BA46" s="32">
        <v>24793.65</v>
      </c>
      <c r="BB46" s="32">
        <v>8912.7199999999993</v>
      </c>
      <c r="BC46" s="32">
        <v>3848.63</v>
      </c>
      <c r="BD46" s="32">
        <v>-19826.080000000002</v>
      </c>
      <c r="BE46" s="32">
        <v>5896.79</v>
      </c>
      <c r="BF46" s="32">
        <v>60222.41</v>
      </c>
      <c r="BG46" s="32">
        <v>3624.8</v>
      </c>
      <c r="BH46" s="32">
        <v>15662.13</v>
      </c>
      <c r="BI46" s="32">
        <v>52000</v>
      </c>
      <c r="BJ46" s="32">
        <v>10302.84</v>
      </c>
      <c r="BK46" s="32">
        <v>2217811.87</v>
      </c>
      <c r="BL46" s="32">
        <v>5895.26</v>
      </c>
      <c r="BM46" s="32">
        <v>1064274.3999999999</v>
      </c>
      <c r="BN46" s="32">
        <v>1176332.5</v>
      </c>
      <c r="BO46" s="32">
        <v>403000</v>
      </c>
      <c r="BP46" s="32">
        <f t="shared" si="0"/>
        <v>27438367.259999998</v>
      </c>
    </row>
    <row r="47" spans="1:68">
      <c r="A47" s="21"/>
      <c r="B47" s="21"/>
      <c r="C47" s="21"/>
      <c r="D47" s="30" t="s">
        <v>334</v>
      </c>
      <c r="E47" s="31"/>
      <c r="F47" s="32">
        <v>3151280.86</v>
      </c>
      <c r="G47" s="32">
        <v>5703017.9100000001</v>
      </c>
      <c r="H47" s="32">
        <v>2030332.86</v>
      </c>
      <c r="I47" s="32">
        <v>36689259.75</v>
      </c>
      <c r="J47" s="32">
        <v>1496027.26</v>
      </c>
      <c r="K47" s="32">
        <v>1904722.25</v>
      </c>
      <c r="L47" s="32">
        <v>5687673.5199999996</v>
      </c>
      <c r="M47" s="32">
        <v>317725.39</v>
      </c>
      <c r="N47" s="32">
        <v>566827.88</v>
      </c>
      <c r="O47" s="32">
        <v>19903778.91</v>
      </c>
      <c r="P47" s="32">
        <v>4392555</v>
      </c>
      <c r="Q47" s="32">
        <v>111613.46</v>
      </c>
      <c r="R47" s="32">
        <v>67562948</v>
      </c>
      <c r="S47" s="32">
        <v>157141.76000000001</v>
      </c>
      <c r="T47" s="32">
        <v>19102935.539999999</v>
      </c>
      <c r="U47" s="32">
        <v>14118948.630000001</v>
      </c>
      <c r="V47" s="32">
        <v>2454124.33</v>
      </c>
      <c r="W47" s="32">
        <v>6030000</v>
      </c>
      <c r="X47" s="32">
        <v>938474.63</v>
      </c>
      <c r="Y47" s="32">
        <v>3066835.2</v>
      </c>
      <c r="Z47" s="32">
        <v>1385876.75</v>
      </c>
      <c r="AA47" s="32">
        <v>8133049.2000000002</v>
      </c>
      <c r="AB47" s="32">
        <v>4800061.38</v>
      </c>
      <c r="AC47" s="32">
        <v>389299.95</v>
      </c>
      <c r="AD47" s="32">
        <v>19395.68</v>
      </c>
      <c r="AE47" s="32">
        <v>695261.85</v>
      </c>
      <c r="AF47" s="32">
        <v>280839.51</v>
      </c>
      <c r="AG47" s="32">
        <v>42867.76</v>
      </c>
      <c r="AH47" s="32">
        <v>284258.89</v>
      </c>
      <c r="AI47" s="32">
        <v>99606.11</v>
      </c>
      <c r="AJ47" s="32">
        <v>141020.32999999999</v>
      </c>
      <c r="AK47" s="32">
        <v>259895.36</v>
      </c>
      <c r="AL47" s="32">
        <v>128507.82</v>
      </c>
      <c r="AM47" s="32">
        <v>994281.05</v>
      </c>
      <c r="AN47" s="32">
        <v>296734.31</v>
      </c>
      <c r="AO47" s="32">
        <v>240996.29</v>
      </c>
      <c r="AP47" s="32">
        <v>275464.18</v>
      </c>
      <c r="AQ47" s="32">
        <v>73303.42</v>
      </c>
      <c r="AR47" s="32">
        <v>60781.81</v>
      </c>
      <c r="AS47" s="32">
        <v>40025.11</v>
      </c>
      <c r="AT47" s="32">
        <v>207826.4</v>
      </c>
      <c r="AU47" s="32">
        <v>863836.09</v>
      </c>
      <c r="AV47" s="32">
        <v>567662.47</v>
      </c>
      <c r="AW47" s="32">
        <v>57919.15</v>
      </c>
      <c r="AX47" s="32">
        <v>224599.15</v>
      </c>
      <c r="AY47" s="32">
        <v>3996000</v>
      </c>
      <c r="AZ47" s="32">
        <v>269327.73</v>
      </c>
      <c r="BA47" s="32">
        <v>146529.49</v>
      </c>
      <c r="BB47" s="32">
        <v>38300.49</v>
      </c>
      <c r="BC47" s="32">
        <v>17376.009999999998</v>
      </c>
      <c r="BD47" s="32">
        <v>2945123.63</v>
      </c>
      <c r="BE47" s="32">
        <v>25701.67</v>
      </c>
      <c r="BF47" s="32">
        <v>301322.26</v>
      </c>
      <c r="BG47" s="32">
        <v>15760.3</v>
      </c>
      <c r="BH47" s="32">
        <v>66081.440000000002</v>
      </c>
      <c r="BI47" s="32">
        <v>247710.28</v>
      </c>
      <c r="BJ47" s="32">
        <v>46550.41</v>
      </c>
      <c r="BK47" s="32">
        <v>7587509.9800000004</v>
      </c>
      <c r="BL47" s="32">
        <v>26221.08</v>
      </c>
      <c r="BM47" s="32">
        <v>16300788.99</v>
      </c>
      <c r="BN47" s="32">
        <v>7430093.7300000004</v>
      </c>
      <c r="BO47" s="32">
        <v>2057881.18</v>
      </c>
      <c r="BP47" s="32">
        <f t="shared" si="0"/>
        <v>257467871.82999998</v>
      </c>
    </row>
    <row r="48" spans="1:68">
      <c r="A48" s="21"/>
      <c r="B48" s="21"/>
      <c r="C48" s="21"/>
      <c r="D48" s="30" t="s">
        <v>335</v>
      </c>
      <c r="E48" s="31"/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0</v>
      </c>
      <c r="BH48" s="32">
        <v>0</v>
      </c>
      <c r="BI48" s="32">
        <v>0</v>
      </c>
      <c r="BJ48" s="32">
        <v>0</v>
      </c>
      <c r="BK48" s="32">
        <v>0</v>
      </c>
      <c r="BL48" s="32">
        <v>0</v>
      </c>
      <c r="BM48" s="32">
        <v>0</v>
      </c>
      <c r="BN48" s="32">
        <v>0</v>
      </c>
      <c r="BO48" s="32">
        <v>0</v>
      </c>
      <c r="BP48" s="32">
        <f t="shared" si="0"/>
        <v>0</v>
      </c>
    </row>
    <row r="49" spans="1:68">
      <c r="A49" s="21"/>
      <c r="B49" s="21"/>
      <c r="C49" s="21"/>
      <c r="D49" s="30" t="s">
        <v>336</v>
      </c>
      <c r="E49" s="31"/>
      <c r="F49" s="32">
        <v>3151280.86</v>
      </c>
      <c r="G49" s="32">
        <v>5703017.9100000001</v>
      </c>
      <c r="H49" s="32">
        <v>2030332.86</v>
      </c>
      <c r="I49" s="32">
        <v>36689259.75</v>
      </c>
      <c r="J49" s="32">
        <v>1496027.26</v>
      </c>
      <c r="K49" s="32">
        <v>1904722.25</v>
      </c>
      <c r="L49" s="32">
        <v>5687673.5199999996</v>
      </c>
      <c r="M49" s="32">
        <v>317725.39</v>
      </c>
      <c r="N49" s="32">
        <v>566827.88</v>
      </c>
      <c r="O49" s="32">
        <v>19903778.91</v>
      </c>
      <c r="P49" s="32">
        <v>4392555</v>
      </c>
      <c r="Q49" s="32">
        <v>111613.46</v>
      </c>
      <c r="R49" s="32">
        <v>67562948</v>
      </c>
      <c r="S49" s="32">
        <v>157141.76000000001</v>
      </c>
      <c r="T49" s="32">
        <v>19102935.539999999</v>
      </c>
      <c r="U49" s="32">
        <v>14119000</v>
      </c>
      <c r="V49" s="32">
        <v>2454124.33</v>
      </c>
      <c r="W49" s="32">
        <v>6030000</v>
      </c>
      <c r="X49" s="32">
        <v>938474.63</v>
      </c>
      <c r="Y49" s="32">
        <v>3066835.2</v>
      </c>
      <c r="Z49" s="32">
        <v>1385876.75</v>
      </c>
      <c r="AA49" s="32">
        <v>8133049.2000000002</v>
      </c>
      <c r="AB49" s="32">
        <v>4800061.38</v>
      </c>
      <c r="AC49" s="32">
        <v>389299.95</v>
      </c>
      <c r="AD49" s="32">
        <v>19395.68</v>
      </c>
      <c r="AE49" s="32">
        <v>695261.85</v>
      </c>
      <c r="AF49" s="32">
        <v>280839.51</v>
      </c>
      <c r="AG49" s="32">
        <v>42867.76</v>
      </c>
      <c r="AH49" s="32">
        <v>284258.89</v>
      </c>
      <c r="AI49" s="32">
        <v>99606.11</v>
      </c>
      <c r="AJ49" s="32">
        <v>141020.32999999999</v>
      </c>
      <c r="AK49" s="32">
        <v>259895.36</v>
      </c>
      <c r="AL49" s="32">
        <v>128507.82</v>
      </c>
      <c r="AM49" s="32">
        <v>994281.05</v>
      </c>
      <c r="AN49" s="32">
        <v>296734.31</v>
      </c>
      <c r="AO49" s="32">
        <v>240996.29</v>
      </c>
      <c r="AP49" s="32">
        <v>275464.18</v>
      </c>
      <c r="AQ49" s="32">
        <v>73303.42</v>
      </c>
      <c r="AR49" s="32">
        <v>60781.81</v>
      </c>
      <c r="AS49" s="32">
        <v>40025.11</v>
      </c>
      <c r="AT49" s="32">
        <v>207826.4</v>
      </c>
      <c r="AU49" s="32">
        <v>863836.09</v>
      </c>
      <c r="AV49" s="32">
        <v>567662.47</v>
      </c>
      <c r="AW49" s="32">
        <v>57919.15</v>
      </c>
      <c r="AX49" s="32">
        <v>224599.15</v>
      </c>
      <c r="AY49" s="32">
        <v>3996000</v>
      </c>
      <c r="AZ49" s="32">
        <v>269327.73</v>
      </c>
      <c r="BA49" s="32">
        <v>146529.49</v>
      </c>
      <c r="BB49" s="32">
        <v>38300.49</v>
      </c>
      <c r="BC49" s="32">
        <v>17376.009999999998</v>
      </c>
      <c r="BD49" s="32">
        <v>2945123.63</v>
      </c>
      <c r="BE49" s="32">
        <v>25701.67</v>
      </c>
      <c r="BF49" s="32">
        <v>301322.26</v>
      </c>
      <c r="BG49" s="32">
        <v>15760.3</v>
      </c>
      <c r="BH49" s="32">
        <v>66081.440000000002</v>
      </c>
      <c r="BI49" s="32">
        <v>247710.28</v>
      </c>
      <c r="BJ49" s="32">
        <v>46550.41</v>
      </c>
      <c r="BK49" s="32">
        <v>7587509.9800000004</v>
      </c>
      <c r="BL49" s="32">
        <v>26221.08</v>
      </c>
      <c r="BM49" s="32">
        <v>16300788.99</v>
      </c>
      <c r="BN49" s="32">
        <v>7430093.7300000004</v>
      </c>
      <c r="BO49" s="32">
        <v>2057881.18</v>
      </c>
      <c r="BP49" s="32">
        <f t="shared" si="0"/>
        <v>257467923.19999999</v>
      </c>
    </row>
    <row r="50" spans="1:68">
      <c r="A50" s="21"/>
      <c r="B50" s="21"/>
      <c r="C50" s="21"/>
      <c r="D50" s="21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</row>
  </sheetData>
  <sheetProtection password="C671" sheet="1" objects="1" scenario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RowHeight="14.25"/>
  <cols>
    <col min="1" max="3" width="1.7109375" style="33" customWidth="1"/>
    <col min="4" max="4" width="87.140625" style="33" customWidth="1"/>
    <col min="5" max="5" width="1.7109375" style="21" customWidth="1"/>
    <col min="6" max="20" width="14.7109375" style="3" customWidth="1"/>
    <col min="21" max="16384" width="11.42578125" style="3"/>
  </cols>
  <sheetData>
    <row r="1" spans="1:20" ht="22.5" customHeight="1">
      <c r="A1" s="19" t="s">
        <v>337</v>
      </c>
      <c r="B1" s="20"/>
      <c r="C1" s="20"/>
      <c r="D1" s="20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>
      <c r="A2" s="23" t="s">
        <v>170</v>
      </c>
      <c r="B2" s="23"/>
      <c r="C2" s="21"/>
      <c r="D2" s="21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>
      <c r="A3" s="21"/>
      <c r="B3" s="21"/>
      <c r="C3" s="21"/>
      <c r="D3" s="21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20" s="26" customFormat="1" ht="12">
      <c r="A4" s="24"/>
      <c r="B4" s="24"/>
      <c r="C4" s="24"/>
      <c r="D4" s="24"/>
      <c r="E4" s="24"/>
      <c r="F4" s="25" t="s">
        <v>338</v>
      </c>
      <c r="G4" s="25" t="s">
        <v>171</v>
      </c>
      <c r="H4" s="25" t="s">
        <v>174</v>
      </c>
      <c r="I4" s="25" t="s">
        <v>177</v>
      </c>
      <c r="J4" s="25" t="s">
        <v>181</v>
      </c>
      <c r="K4" s="25" t="s">
        <v>183</v>
      </c>
      <c r="L4" s="25" t="s">
        <v>188</v>
      </c>
      <c r="M4" s="25" t="s">
        <v>191</v>
      </c>
      <c r="N4" s="25" t="s">
        <v>192</v>
      </c>
      <c r="O4" s="25" t="s">
        <v>193</v>
      </c>
      <c r="P4" s="25" t="s">
        <v>228</v>
      </c>
      <c r="Q4" s="25" t="s">
        <v>230</v>
      </c>
      <c r="R4" s="25" t="s">
        <v>231</v>
      </c>
      <c r="S4" s="25" t="s">
        <v>232</v>
      </c>
      <c r="T4" s="25"/>
    </row>
    <row r="5" spans="1:20" ht="56.25">
      <c r="A5" s="21"/>
      <c r="B5" s="21"/>
      <c r="C5" s="21"/>
      <c r="D5" s="21"/>
      <c r="F5" s="27" t="s">
        <v>339</v>
      </c>
      <c r="G5" s="27" t="s">
        <v>233</v>
      </c>
      <c r="H5" s="27" t="s">
        <v>236</v>
      </c>
      <c r="I5" s="27" t="s">
        <v>239</v>
      </c>
      <c r="J5" s="27" t="s">
        <v>243</v>
      </c>
      <c r="K5" s="27" t="s">
        <v>245</v>
      </c>
      <c r="L5" s="27" t="s">
        <v>250</v>
      </c>
      <c r="M5" s="27" t="s">
        <v>253</v>
      </c>
      <c r="N5" s="27" t="s">
        <v>254</v>
      </c>
      <c r="O5" s="27" t="s">
        <v>255</v>
      </c>
      <c r="P5" s="27" t="s">
        <v>290</v>
      </c>
      <c r="Q5" s="27" t="s">
        <v>292</v>
      </c>
      <c r="R5" s="27" t="s">
        <v>293</v>
      </c>
      <c r="S5" s="27" t="s">
        <v>294</v>
      </c>
      <c r="T5" s="27" t="s">
        <v>130</v>
      </c>
    </row>
    <row r="6" spans="1:20">
      <c r="A6" s="21"/>
      <c r="B6" s="21"/>
      <c r="C6" s="21"/>
      <c r="D6" s="21"/>
      <c r="F6" s="28" t="s">
        <v>295</v>
      </c>
      <c r="G6" s="28" t="s">
        <v>295</v>
      </c>
      <c r="H6" s="28" t="s">
        <v>295</v>
      </c>
      <c r="I6" s="28" t="s">
        <v>295</v>
      </c>
      <c r="J6" s="28" t="s">
        <v>295</v>
      </c>
      <c r="K6" s="28" t="s">
        <v>295</v>
      </c>
      <c r="L6" s="28" t="s">
        <v>295</v>
      </c>
      <c r="M6" s="28" t="s">
        <v>295</v>
      </c>
      <c r="N6" s="28" t="s">
        <v>295</v>
      </c>
      <c r="O6" s="28" t="s">
        <v>295</v>
      </c>
      <c r="P6" s="28" t="s">
        <v>295</v>
      </c>
      <c r="Q6" s="28" t="s">
        <v>295</v>
      </c>
      <c r="R6" s="28" t="s">
        <v>295</v>
      </c>
      <c r="S6" s="28" t="s">
        <v>295</v>
      </c>
      <c r="T6" s="28" t="s">
        <v>295</v>
      </c>
    </row>
    <row r="7" spans="1:20">
      <c r="A7" s="21"/>
      <c r="B7" s="21"/>
      <c r="C7" s="21"/>
      <c r="D7" s="21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>
      <c r="A8" s="21"/>
      <c r="B8" s="21"/>
      <c r="C8" s="21"/>
      <c r="D8" s="21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>
      <c r="A9" s="21"/>
      <c r="B9" s="21"/>
      <c r="C9" s="21"/>
      <c r="D9" s="30" t="s">
        <v>296</v>
      </c>
      <c r="E9" s="31"/>
      <c r="F9" s="32">
        <v>368978948.60000002</v>
      </c>
      <c r="G9" s="32">
        <v>22613761.059999999</v>
      </c>
      <c r="H9" s="32">
        <v>94822861.049999997</v>
      </c>
      <c r="I9" s="32">
        <v>14075017.73</v>
      </c>
      <c r="J9" s="32">
        <v>21150515</v>
      </c>
      <c r="K9" s="32">
        <v>161540538</v>
      </c>
      <c r="L9" s="32">
        <v>30125617.780000001</v>
      </c>
      <c r="M9" s="32">
        <v>16859436.5</v>
      </c>
      <c r="N9" s="32">
        <v>56198200.780000001</v>
      </c>
      <c r="O9" s="32">
        <v>18702163.75</v>
      </c>
      <c r="P9" s="32">
        <v>16619015.699999999</v>
      </c>
      <c r="Q9" s="32">
        <v>70592202</v>
      </c>
      <c r="R9" s="32">
        <v>61617760.890000001</v>
      </c>
      <c r="S9" s="32">
        <v>50544276.609999999</v>
      </c>
      <c r="T9" s="32">
        <f>SUM(F9:S9)</f>
        <v>1004440315.45</v>
      </c>
    </row>
    <row r="10" spans="1:20">
      <c r="A10" s="21"/>
      <c r="B10" s="21"/>
      <c r="C10" s="21"/>
      <c r="D10" s="30" t="s">
        <v>297</v>
      </c>
      <c r="E10" s="31"/>
      <c r="F10" s="32">
        <v>84232098.650000006</v>
      </c>
      <c r="G10" s="32">
        <v>3187776.42</v>
      </c>
      <c r="H10" s="32">
        <v>21335439.449999999</v>
      </c>
      <c r="I10" s="32">
        <v>2041635.43</v>
      </c>
      <c r="J10" s="32">
        <v>3252627</v>
      </c>
      <c r="K10" s="32">
        <v>17170609</v>
      </c>
      <c r="L10" s="32">
        <v>5545344.29</v>
      </c>
      <c r="M10" s="32">
        <v>3921332.52</v>
      </c>
      <c r="N10" s="32">
        <v>15351861.16</v>
      </c>
      <c r="O10" s="32">
        <v>3057346.9</v>
      </c>
      <c r="P10" s="32">
        <v>2426213.9300000002</v>
      </c>
      <c r="Q10" s="32">
        <v>9160754</v>
      </c>
      <c r="R10" s="32">
        <v>7293138.8899999997</v>
      </c>
      <c r="S10" s="32">
        <v>10377957.93</v>
      </c>
      <c r="T10" s="32">
        <f t="shared" ref="T10:T57" si="0">SUM(F10:S10)</f>
        <v>188354135.57000002</v>
      </c>
    </row>
    <row r="11" spans="1:20">
      <c r="A11" s="21"/>
      <c r="B11" s="21"/>
      <c r="C11" s="21"/>
      <c r="D11" s="30" t="s">
        <v>298</v>
      </c>
      <c r="E11" s="31"/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f t="shared" si="0"/>
        <v>0</v>
      </c>
    </row>
    <row r="12" spans="1:20">
      <c r="A12" s="21"/>
      <c r="B12" s="21"/>
      <c r="C12" s="21"/>
      <c r="D12" s="30" t="s">
        <v>340</v>
      </c>
      <c r="E12" s="31"/>
      <c r="F12" s="32">
        <v>284746849.94999999</v>
      </c>
      <c r="G12" s="32">
        <v>19425984.640000001</v>
      </c>
      <c r="H12" s="32">
        <v>73487421.599999994</v>
      </c>
      <c r="I12" s="32">
        <v>12033382.300000001</v>
      </c>
      <c r="J12" s="32">
        <v>17897887</v>
      </c>
      <c r="K12" s="32">
        <v>144369929</v>
      </c>
      <c r="L12" s="32">
        <v>24580273.489999998</v>
      </c>
      <c r="M12" s="32">
        <v>12938103.98</v>
      </c>
      <c r="N12" s="32">
        <v>40846339.619999997</v>
      </c>
      <c r="O12" s="32">
        <v>15644816.85</v>
      </c>
      <c r="P12" s="32">
        <v>14192801.77</v>
      </c>
      <c r="Q12" s="32">
        <v>61431448</v>
      </c>
      <c r="R12" s="32">
        <v>54324622</v>
      </c>
      <c r="S12" s="32">
        <v>40166318.68</v>
      </c>
      <c r="T12" s="32">
        <f t="shared" si="0"/>
        <v>816086178.88</v>
      </c>
    </row>
    <row r="13" spans="1:20">
      <c r="A13" s="21"/>
      <c r="B13" s="21"/>
      <c r="C13" s="21"/>
      <c r="D13" s="30" t="s">
        <v>300</v>
      </c>
      <c r="E13" s="31"/>
      <c r="F13" s="32">
        <v>3975321.74</v>
      </c>
      <c r="G13" s="32">
        <v>1688521.6</v>
      </c>
      <c r="H13" s="32">
        <v>7401954.6500000004</v>
      </c>
      <c r="I13" s="32">
        <v>1102169.33</v>
      </c>
      <c r="J13" s="32">
        <v>55744</v>
      </c>
      <c r="K13" s="32">
        <v>5063248</v>
      </c>
      <c r="L13" s="32">
        <v>1697644.43</v>
      </c>
      <c r="M13" s="32">
        <v>1077567.6599999999</v>
      </c>
      <c r="N13" s="32">
        <v>5611.6</v>
      </c>
      <c r="O13" s="32">
        <v>1240010.24</v>
      </c>
      <c r="P13" s="32">
        <v>0</v>
      </c>
      <c r="Q13" s="32">
        <v>4684581</v>
      </c>
      <c r="R13" s="32">
        <v>4610646.3899999997</v>
      </c>
      <c r="S13" s="32">
        <v>115951.74</v>
      </c>
      <c r="T13" s="32">
        <f t="shared" si="0"/>
        <v>32718972.379999999</v>
      </c>
    </row>
    <row r="14" spans="1:20">
      <c r="A14" s="21"/>
      <c r="B14" s="21"/>
      <c r="C14" s="21"/>
      <c r="D14" s="30" t="s">
        <v>341</v>
      </c>
      <c r="E14" s="31"/>
      <c r="F14" s="32">
        <v>8146782.4000000004</v>
      </c>
      <c r="G14" s="32">
        <v>0</v>
      </c>
      <c r="H14" s="32">
        <v>-164000</v>
      </c>
      <c r="I14" s="32">
        <v>0</v>
      </c>
      <c r="J14" s="32">
        <v>70392</v>
      </c>
      <c r="K14" s="32">
        <v>16754</v>
      </c>
      <c r="L14" s="32">
        <v>0</v>
      </c>
      <c r="M14" s="32">
        <v>-72719.5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56000</v>
      </c>
      <c r="T14" s="32">
        <f t="shared" si="0"/>
        <v>8053208.9000000004</v>
      </c>
    </row>
    <row r="15" spans="1:20">
      <c r="A15" s="21"/>
      <c r="B15" s="21"/>
      <c r="C15" s="21"/>
      <c r="D15" s="30" t="s">
        <v>301</v>
      </c>
      <c r="E15" s="31"/>
      <c r="F15" s="32">
        <v>135109655.19</v>
      </c>
      <c r="G15" s="32">
        <v>4527513.29</v>
      </c>
      <c r="H15" s="32">
        <v>30758578.82</v>
      </c>
      <c r="I15" s="32">
        <v>4395627.32</v>
      </c>
      <c r="J15" s="32">
        <v>10755416</v>
      </c>
      <c r="K15" s="32">
        <v>52951927</v>
      </c>
      <c r="L15" s="32">
        <v>8248202.1699999999</v>
      </c>
      <c r="M15" s="32">
        <v>5053210.71</v>
      </c>
      <c r="N15" s="32">
        <v>18196611.699999999</v>
      </c>
      <c r="O15" s="32">
        <v>6782621.6299999999</v>
      </c>
      <c r="P15" s="32">
        <v>3054035.52</v>
      </c>
      <c r="Q15" s="32">
        <v>19181341</v>
      </c>
      <c r="R15" s="32">
        <v>19084998.600000001</v>
      </c>
      <c r="S15" s="32">
        <v>15960495.630000001</v>
      </c>
      <c r="T15" s="32">
        <f t="shared" si="0"/>
        <v>334060234.57999998</v>
      </c>
    </row>
    <row r="16" spans="1:20" ht="14.25" customHeight="1">
      <c r="A16" s="21"/>
      <c r="B16" s="21"/>
      <c r="C16" s="21"/>
      <c r="D16" s="30" t="s">
        <v>302</v>
      </c>
      <c r="E16" s="31"/>
      <c r="F16" s="32">
        <v>7437519.7300000004</v>
      </c>
      <c r="G16" s="32">
        <v>364372.19</v>
      </c>
      <c r="H16" s="32">
        <v>1834722.75</v>
      </c>
      <c r="I16" s="32">
        <v>204131.29</v>
      </c>
      <c r="J16" s="32">
        <v>1024834</v>
      </c>
      <c r="K16" s="32">
        <v>5339704</v>
      </c>
      <c r="L16" s="32">
        <v>567026.48</v>
      </c>
      <c r="M16" s="32">
        <v>236894.69</v>
      </c>
      <c r="N16" s="32">
        <v>2327624.5</v>
      </c>
      <c r="O16" s="32">
        <v>234807.33</v>
      </c>
      <c r="P16" s="32">
        <v>758779.11</v>
      </c>
      <c r="Q16" s="32">
        <v>840667</v>
      </c>
      <c r="R16" s="32">
        <v>933237.99</v>
      </c>
      <c r="S16" s="32">
        <v>701674.07</v>
      </c>
      <c r="T16" s="32">
        <f t="shared" si="0"/>
        <v>22805995.129999999</v>
      </c>
    </row>
    <row r="17" spans="1:20">
      <c r="A17" s="21"/>
      <c r="B17" s="21"/>
      <c r="C17" s="21"/>
      <c r="D17" s="30" t="s">
        <v>303</v>
      </c>
      <c r="E17" s="31"/>
      <c r="F17" s="32">
        <v>103465340.84999999</v>
      </c>
      <c r="G17" s="32">
        <v>-139316.44</v>
      </c>
      <c r="H17" s="32">
        <v>5202367.99</v>
      </c>
      <c r="I17" s="32">
        <v>0</v>
      </c>
      <c r="J17" s="32">
        <v>3366323</v>
      </c>
      <c r="K17" s="32">
        <v>5512906</v>
      </c>
      <c r="L17" s="32">
        <v>-1082.5899999999999</v>
      </c>
      <c r="M17" s="32">
        <v>3328964.36</v>
      </c>
      <c r="N17" s="32">
        <v>504204.7</v>
      </c>
      <c r="O17" s="32">
        <v>1025493.79</v>
      </c>
      <c r="P17" s="32">
        <v>1661485.9</v>
      </c>
      <c r="Q17" s="32">
        <v>3943516</v>
      </c>
      <c r="R17" s="32">
        <v>3368479.97</v>
      </c>
      <c r="S17" s="32">
        <v>10009598.83</v>
      </c>
      <c r="T17" s="32">
        <f t="shared" si="0"/>
        <v>141248282.36000001</v>
      </c>
    </row>
    <row r="18" spans="1:20" ht="14.25" customHeight="1">
      <c r="A18" s="21"/>
      <c r="B18" s="21"/>
      <c r="C18" s="21"/>
      <c r="D18" s="30" t="s">
        <v>304</v>
      </c>
      <c r="E18" s="31"/>
      <c r="F18" s="32">
        <v>-235331.20000000001</v>
      </c>
      <c r="G18" s="32">
        <v>-0.01</v>
      </c>
      <c r="H18" s="32">
        <v>198703.24</v>
      </c>
      <c r="I18" s="32">
        <v>0</v>
      </c>
      <c r="J18" s="32">
        <v>-3583911</v>
      </c>
      <c r="K18" s="32">
        <v>1031357</v>
      </c>
      <c r="L18" s="32">
        <v>-125072.86</v>
      </c>
      <c r="M18" s="32">
        <v>529416.37</v>
      </c>
      <c r="N18" s="32">
        <v>-142653.6</v>
      </c>
      <c r="O18" s="32">
        <v>-12133.65</v>
      </c>
      <c r="P18" s="32">
        <v>0</v>
      </c>
      <c r="Q18" s="32">
        <v>4530880</v>
      </c>
      <c r="R18" s="32">
        <v>21327.9</v>
      </c>
      <c r="S18" s="32">
        <v>-6127272.75</v>
      </c>
      <c r="T18" s="32">
        <f t="shared" si="0"/>
        <v>-3914690.5600000001</v>
      </c>
    </row>
    <row r="19" spans="1:20">
      <c r="A19" s="21"/>
      <c r="B19" s="21"/>
      <c r="C19" s="21"/>
      <c r="D19" s="30" t="s">
        <v>305</v>
      </c>
      <c r="E19" s="31"/>
      <c r="F19" s="32">
        <v>-81577.2</v>
      </c>
      <c r="G19" s="32">
        <v>0</v>
      </c>
      <c r="H19" s="32">
        <v>0</v>
      </c>
      <c r="I19" s="32">
        <v>0</v>
      </c>
      <c r="J19" s="32">
        <v>-131075</v>
      </c>
      <c r="K19" s="32">
        <v>-36153</v>
      </c>
      <c r="L19" s="32">
        <v>0</v>
      </c>
      <c r="M19" s="32">
        <v>0</v>
      </c>
      <c r="N19" s="32">
        <v>394984.3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f t="shared" si="0"/>
        <v>146179.09999999998</v>
      </c>
    </row>
    <row r="20" spans="1:20">
      <c r="A20" s="21"/>
      <c r="B20" s="21"/>
      <c r="C20" s="21"/>
      <c r="D20" s="30" t="s">
        <v>306</v>
      </c>
      <c r="E20" s="31"/>
      <c r="F20" s="32">
        <v>-137738.66</v>
      </c>
      <c r="G20" s="32">
        <v>41.68</v>
      </c>
      <c r="H20" s="32">
        <v>52755.79</v>
      </c>
      <c r="I20" s="32">
        <v>-175303.04000000001</v>
      </c>
      <c r="J20" s="32">
        <v>-78042</v>
      </c>
      <c r="K20" s="32">
        <v>198413</v>
      </c>
      <c r="L20" s="32">
        <v>1107</v>
      </c>
      <c r="M20" s="32">
        <v>1292.83</v>
      </c>
      <c r="N20" s="32">
        <v>0</v>
      </c>
      <c r="O20" s="32">
        <v>-14138.98</v>
      </c>
      <c r="P20" s="32">
        <v>0</v>
      </c>
      <c r="Q20" s="32">
        <v>92485</v>
      </c>
      <c r="R20" s="32">
        <v>238933.13</v>
      </c>
      <c r="S20" s="32">
        <v>226676.48000000001</v>
      </c>
      <c r="T20" s="32">
        <f t="shared" si="0"/>
        <v>406482.23</v>
      </c>
    </row>
    <row r="21" spans="1:20">
      <c r="A21" s="21"/>
      <c r="B21" s="21"/>
      <c r="C21" s="21"/>
      <c r="D21" s="30" t="s">
        <v>307</v>
      </c>
      <c r="E21" s="31"/>
      <c r="F21" s="32">
        <v>1223481.55</v>
      </c>
      <c r="G21" s="32">
        <v>277.19</v>
      </c>
      <c r="H21" s="32">
        <v>472945.16</v>
      </c>
      <c r="I21" s="32">
        <v>57561.36</v>
      </c>
      <c r="J21" s="32">
        <v>17242</v>
      </c>
      <c r="K21" s="32">
        <v>288685</v>
      </c>
      <c r="L21" s="32">
        <v>2695.42</v>
      </c>
      <c r="M21" s="32">
        <v>14526.52</v>
      </c>
      <c r="N21" s="32">
        <v>83187.8</v>
      </c>
      <c r="O21" s="32">
        <v>11708.33</v>
      </c>
      <c r="P21" s="32">
        <v>0</v>
      </c>
      <c r="Q21" s="32">
        <v>42571</v>
      </c>
      <c r="R21" s="32">
        <v>81388.679999999993</v>
      </c>
      <c r="S21" s="32">
        <v>69400.39</v>
      </c>
      <c r="T21" s="32">
        <f t="shared" si="0"/>
        <v>2365670.4000000004</v>
      </c>
    </row>
    <row r="22" spans="1:20">
      <c r="A22" s="21"/>
      <c r="B22" s="21"/>
      <c r="C22" s="21"/>
      <c r="D22" s="30" t="s">
        <v>308</v>
      </c>
      <c r="E22" s="31"/>
      <c r="F22" s="32">
        <v>18943170.48</v>
      </c>
      <c r="G22" s="32">
        <v>1033140.63</v>
      </c>
      <c r="H22" s="32">
        <v>123123181.27</v>
      </c>
      <c r="I22" s="32">
        <v>529123.80000000005</v>
      </c>
      <c r="J22" s="32">
        <v>329333</v>
      </c>
      <c r="K22" s="32">
        <v>10503845</v>
      </c>
      <c r="L22" s="32">
        <v>3121413.72</v>
      </c>
      <c r="M22" s="32">
        <v>908427.22</v>
      </c>
      <c r="N22" s="32">
        <v>2945954.5</v>
      </c>
      <c r="O22" s="32">
        <v>3653759.88</v>
      </c>
      <c r="P22" s="32">
        <v>398113.4</v>
      </c>
      <c r="Q22" s="32">
        <v>1804171</v>
      </c>
      <c r="R22" s="32">
        <v>1217429.45</v>
      </c>
      <c r="S22" s="32">
        <v>4162763.67</v>
      </c>
      <c r="T22" s="32">
        <f t="shared" si="0"/>
        <v>172673827.01999998</v>
      </c>
    </row>
    <row r="23" spans="1:20">
      <c r="A23" s="21"/>
      <c r="B23" s="21"/>
      <c r="C23" s="21"/>
      <c r="D23" s="30" t="s">
        <v>309</v>
      </c>
      <c r="E23" s="31"/>
      <c r="F23" s="32">
        <v>23261720.079999998</v>
      </c>
      <c r="G23" s="32">
        <v>1746069.86</v>
      </c>
      <c r="H23" s="32">
        <v>103124382.28</v>
      </c>
      <c r="I23" s="32">
        <v>1464837.97</v>
      </c>
      <c r="J23" s="32">
        <v>2528507</v>
      </c>
      <c r="K23" s="32">
        <v>20906375</v>
      </c>
      <c r="L23" s="32">
        <v>3623211</v>
      </c>
      <c r="M23" s="32">
        <v>968294.3</v>
      </c>
      <c r="N23" s="32">
        <v>5074141.4000000004</v>
      </c>
      <c r="O23" s="32">
        <v>3262869.24</v>
      </c>
      <c r="P23" s="32">
        <v>1251710.3999999999</v>
      </c>
      <c r="Q23" s="32">
        <v>9899697</v>
      </c>
      <c r="R23" s="32">
        <v>6938412.8099999996</v>
      </c>
      <c r="S23" s="32">
        <v>3718261.78</v>
      </c>
      <c r="T23" s="32">
        <f t="shared" si="0"/>
        <v>187768490.12000003</v>
      </c>
    </row>
    <row r="24" spans="1:20">
      <c r="A24" s="21"/>
      <c r="B24" s="21"/>
      <c r="C24" s="21"/>
      <c r="D24" s="30" t="s">
        <v>310</v>
      </c>
      <c r="E24" s="31"/>
      <c r="F24" s="32">
        <v>333517.06</v>
      </c>
      <c r="G24" s="32">
        <v>620235.73</v>
      </c>
      <c r="H24" s="32">
        <v>3958205.74</v>
      </c>
      <c r="I24" s="32">
        <v>0</v>
      </c>
      <c r="J24" s="32">
        <v>314671</v>
      </c>
      <c r="K24" s="32">
        <v>3852000</v>
      </c>
      <c r="L24" s="32">
        <v>825000</v>
      </c>
      <c r="M24" s="32">
        <v>154975.07</v>
      </c>
      <c r="N24" s="32">
        <v>0</v>
      </c>
      <c r="O24" s="32">
        <v>531081.97</v>
      </c>
      <c r="P24" s="32">
        <v>0</v>
      </c>
      <c r="Q24" s="32">
        <v>5408082</v>
      </c>
      <c r="R24" s="32">
        <v>1309000</v>
      </c>
      <c r="S24" s="32">
        <v>124000</v>
      </c>
      <c r="T24" s="32">
        <f t="shared" si="0"/>
        <v>17430768.57</v>
      </c>
    </row>
    <row r="25" spans="1:20">
      <c r="A25" s="21"/>
      <c r="B25" s="21"/>
      <c r="C25" s="21"/>
      <c r="D25" s="30" t="s">
        <v>342</v>
      </c>
      <c r="E25" s="31"/>
      <c r="F25" s="32">
        <v>0</v>
      </c>
      <c r="G25" s="32">
        <v>0</v>
      </c>
      <c r="H25" s="32">
        <v>0</v>
      </c>
      <c r="I25" s="32">
        <v>0</v>
      </c>
      <c r="J25" s="32">
        <v>25893725</v>
      </c>
      <c r="K25" s="32">
        <v>89164203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f t="shared" si="0"/>
        <v>115057928</v>
      </c>
    </row>
    <row r="26" spans="1:20">
      <c r="A26" s="21"/>
      <c r="B26" s="21"/>
      <c r="C26" s="21"/>
      <c r="D26" s="30" t="s">
        <v>343</v>
      </c>
      <c r="E26" s="31"/>
      <c r="F26" s="32">
        <v>0</v>
      </c>
      <c r="G26" s="32">
        <v>0</v>
      </c>
      <c r="H26" s="32">
        <v>0</v>
      </c>
      <c r="I26" s="32">
        <v>0</v>
      </c>
      <c r="J26" s="32">
        <v>25536847</v>
      </c>
      <c r="K26" s="32">
        <v>67638325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f t="shared" si="0"/>
        <v>93175172</v>
      </c>
    </row>
    <row r="27" spans="1:20">
      <c r="A27" s="21"/>
      <c r="B27" s="21"/>
      <c r="C27" s="21"/>
      <c r="D27" s="30" t="s">
        <v>312</v>
      </c>
      <c r="E27" s="31"/>
      <c r="F27" s="32">
        <v>270023024.54000002</v>
      </c>
      <c r="G27" s="32">
        <v>10367306.710000001</v>
      </c>
      <c r="H27" s="32">
        <v>65316771.090000004</v>
      </c>
      <c r="I27" s="32">
        <v>9463022.0099999998</v>
      </c>
      <c r="J27" s="32">
        <v>21804481</v>
      </c>
      <c r="K27" s="32">
        <v>119972313</v>
      </c>
      <c r="L27" s="32">
        <v>18013273.300000001</v>
      </c>
      <c r="M27" s="32">
        <v>7799675.5700000003</v>
      </c>
      <c r="N27" s="32">
        <v>31559716.199999999</v>
      </c>
      <c r="O27" s="32">
        <v>9557830.8100000005</v>
      </c>
      <c r="P27" s="32">
        <v>10233549.57</v>
      </c>
      <c r="Q27" s="32">
        <v>50150562</v>
      </c>
      <c r="R27" s="32">
        <v>36958827.700000003</v>
      </c>
      <c r="S27" s="32">
        <v>36660474.170000002</v>
      </c>
      <c r="T27" s="32">
        <f t="shared" si="0"/>
        <v>697880827.67000008</v>
      </c>
    </row>
    <row r="28" spans="1:20">
      <c r="A28" s="21"/>
      <c r="B28" s="21"/>
      <c r="C28" s="21"/>
      <c r="D28" s="30" t="s">
        <v>313</v>
      </c>
      <c r="E28" s="31"/>
      <c r="F28" s="32">
        <v>171802473.52000001</v>
      </c>
      <c r="G28" s="32">
        <v>6565547.5099999998</v>
      </c>
      <c r="H28" s="32">
        <v>32838096.670000002</v>
      </c>
      <c r="I28" s="32">
        <v>6078237.7400000002</v>
      </c>
      <c r="J28" s="32">
        <v>12992090</v>
      </c>
      <c r="K28" s="32">
        <v>71636002</v>
      </c>
      <c r="L28" s="32">
        <v>11757259.720000001</v>
      </c>
      <c r="M28" s="32">
        <v>4912690.28</v>
      </c>
      <c r="N28" s="32">
        <v>21735161</v>
      </c>
      <c r="O28" s="32">
        <v>5614504.5099999998</v>
      </c>
      <c r="P28" s="32">
        <v>5949389.7699999996</v>
      </c>
      <c r="Q28" s="32">
        <v>30421019</v>
      </c>
      <c r="R28" s="32">
        <v>25410862.109999999</v>
      </c>
      <c r="S28" s="32">
        <v>20554920.890000001</v>
      </c>
      <c r="T28" s="32">
        <f t="shared" si="0"/>
        <v>428268254.71999997</v>
      </c>
    </row>
    <row r="29" spans="1:20">
      <c r="A29" s="21"/>
      <c r="B29" s="21"/>
      <c r="C29" s="21"/>
      <c r="D29" s="30" t="s">
        <v>314</v>
      </c>
      <c r="E29" s="31"/>
      <c r="F29" s="32">
        <v>98220551.019999996</v>
      </c>
      <c r="G29" s="32">
        <v>3801759.2</v>
      </c>
      <c r="H29" s="32">
        <v>32478674.420000002</v>
      </c>
      <c r="I29" s="32">
        <v>3384784.27</v>
      </c>
      <c r="J29" s="32">
        <v>8812390</v>
      </c>
      <c r="K29" s="32">
        <v>48336310</v>
      </c>
      <c r="L29" s="32">
        <v>6256013.5800000001</v>
      </c>
      <c r="M29" s="32">
        <v>2886985.29</v>
      </c>
      <c r="N29" s="32">
        <v>9824555.1999999993</v>
      </c>
      <c r="O29" s="32">
        <v>3943326.3</v>
      </c>
      <c r="P29" s="32">
        <v>4284159.8</v>
      </c>
      <c r="Q29" s="32">
        <v>19729543</v>
      </c>
      <c r="R29" s="32">
        <v>11547965.59</v>
      </c>
      <c r="S29" s="32">
        <v>16105553.279999999</v>
      </c>
      <c r="T29" s="32">
        <f t="shared" si="0"/>
        <v>269612570.94999999</v>
      </c>
    </row>
    <row r="30" spans="1:20">
      <c r="A30" s="21"/>
      <c r="B30" s="21"/>
      <c r="C30" s="21"/>
      <c r="D30" s="30" t="s">
        <v>315</v>
      </c>
      <c r="E30" s="31"/>
      <c r="F30" s="32">
        <v>38603661.810000002</v>
      </c>
      <c r="G30" s="32">
        <v>996605.29</v>
      </c>
      <c r="H30" s="32">
        <v>6083629.2400000002</v>
      </c>
      <c r="I30" s="32">
        <v>517763.01</v>
      </c>
      <c r="J30" s="32">
        <v>2166720</v>
      </c>
      <c r="K30" s="32">
        <v>9961321</v>
      </c>
      <c r="L30" s="32">
        <v>2505286.39</v>
      </c>
      <c r="M30" s="32">
        <v>370374.92</v>
      </c>
      <c r="N30" s="32">
        <v>1502980.36</v>
      </c>
      <c r="O30" s="32">
        <v>1272147.1100000001</v>
      </c>
      <c r="P30" s="32">
        <v>515366.96</v>
      </c>
      <c r="Q30" s="32">
        <v>3315731</v>
      </c>
      <c r="R30" s="32">
        <v>2150483.31</v>
      </c>
      <c r="S30" s="32">
        <v>2480535.14</v>
      </c>
      <c r="T30" s="32">
        <f t="shared" si="0"/>
        <v>72442605.540000007</v>
      </c>
    </row>
    <row r="31" spans="1:20">
      <c r="A31" s="21"/>
      <c r="B31" s="21"/>
      <c r="C31" s="21"/>
      <c r="D31" s="30" t="s">
        <v>316</v>
      </c>
      <c r="E31" s="31"/>
      <c r="F31" s="32">
        <v>8275730.1900000004</v>
      </c>
      <c r="G31" s="32">
        <v>433235.74</v>
      </c>
      <c r="H31" s="32">
        <v>4479441.3600000003</v>
      </c>
      <c r="I31" s="32">
        <v>-3022.1</v>
      </c>
      <c r="J31" s="32">
        <v>-52476</v>
      </c>
      <c r="K31" s="32">
        <v>-15134633</v>
      </c>
      <c r="L31" s="32">
        <v>2005977.12</v>
      </c>
      <c r="M31" s="32">
        <v>2216569.12</v>
      </c>
      <c r="N31" s="32">
        <v>10341243.6</v>
      </c>
      <c r="O31" s="32">
        <v>2561325.14</v>
      </c>
      <c r="P31" s="32">
        <v>715170.59</v>
      </c>
      <c r="Q31" s="32">
        <v>20648665</v>
      </c>
      <c r="R31" s="32">
        <v>9749181.5</v>
      </c>
      <c r="S31" s="32">
        <v>-407827.82</v>
      </c>
      <c r="T31" s="32">
        <f t="shared" si="0"/>
        <v>45828580.439999998</v>
      </c>
    </row>
    <row r="32" spans="1:20">
      <c r="A32" s="21"/>
      <c r="B32" s="21"/>
      <c r="C32" s="21"/>
      <c r="D32" s="30" t="s">
        <v>317</v>
      </c>
      <c r="E32" s="31"/>
      <c r="F32" s="32">
        <v>105640100.29000001</v>
      </c>
      <c r="G32" s="32">
        <v>6273753.4000000004</v>
      </c>
      <c r="H32" s="32">
        <v>18591164.359999999</v>
      </c>
      <c r="I32" s="32">
        <v>1370840.18</v>
      </c>
      <c r="J32" s="32">
        <v>-4348272</v>
      </c>
      <c r="K32" s="32">
        <v>41092204</v>
      </c>
      <c r="L32" s="32">
        <v>2736812.99</v>
      </c>
      <c r="M32" s="32">
        <v>9003882.4100000001</v>
      </c>
      <c r="N32" s="32">
        <v>1299841.1000000001</v>
      </c>
      <c r="O32" s="32">
        <v>5617238.4800000004</v>
      </c>
      <c r="P32" s="32">
        <v>-2236605.19</v>
      </c>
      <c r="Q32" s="32">
        <v>-4214327</v>
      </c>
      <c r="R32" s="32">
        <v>17364613.510000002</v>
      </c>
      <c r="S32" s="32">
        <v>4682846.79</v>
      </c>
      <c r="T32" s="32">
        <f t="shared" si="0"/>
        <v>202874093.31999999</v>
      </c>
    </row>
    <row r="33" spans="1:20">
      <c r="A33" s="21"/>
      <c r="B33" s="21"/>
      <c r="C33" s="21"/>
      <c r="D33" s="30" t="s">
        <v>318</v>
      </c>
      <c r="E33" s="31"/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849226.63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f t="shared" si="0"/>
        <v>849226.63</v>
      </c>
    </row>
    <row r="34" spans="1:20">
      <c r="A34" s="21"/>
      <c r="B34" s="21"/>
      <c r="C34" s="21"/>
      <c r="D34" s="30" t="s">
        <v>319</v>
      </c>
      <c r="E34" s="31"/>
      <c r="F34" s="32">
        <v>19155644.190000001</v>
      </c>
      <c r="G34" s="32">
        <v>0</v>
      </c>
      <c r="H34" s="32">
        <v>691000</v>
      </c>
      <c r="I34" s="32">
        <v>2.96</v>
      </c>
      <c r="J34" s="32">
        <v>-20207</v>
      </c>
      <c r="K34" s="32">
        <v>1747864</v>
      </c>
      <c r="L34" s="32">
        <v>10258.68</v>
      </c>
      <c r="M34" s="32">
        <v>0</v>
      </c>
      <c r="N34" s="32">
        <v>-254977</v>
      </c>
      <c r="O34" s="32">
        <v>307315.64</v>
      </c>
      <c r="P34" s="32">
        <v>0</v>
      </c>
      <c r="Q34" s="32">
        <v>-1137352</v>
      </c>
      <c r="R34" s="32">
        <v>18618.61</v>
      </c>
      <c r="S34" s="32">
        <v>0</v>
      </c>
      <c r="T34" s="32">
        <f t="shared" si="0"/>
        <v>20518168.080000002</v>
      </c>
    </row>
    <row r="35" spans="1:20">
      <c r="A35" s="21"/>
      <c r="B35" s="21"/>
      <c r="C35" s="21"/>
      <c r="D35" s="30" t="s">
        <v>320</v>
      </c>
      <c r="E35" s="31"/>
      <c r="F35" s="32">
        <v>88916443.159999996</v>
      </c>
      <c r="G35" s="32">
        <v>6297631.5499999998</v>
      </c>
      <c r="H35" s="32">
        <v>17206164.359999999</v>
      </c>
      <c r="I35" s="32">
        <v>1370837.22</v>
      </c>
      <c r="J35" s="32">
        <v>-4297459</v>
      </c>
      <c r="K35" s="32">
        <v>39344339</v>
      </c>
      <c r="L35" s="32">
        <v>2726554.31</v>
      </c>
      <c r="M35" s="32">
        <v>8154655.7800000003</v>
      </c>
      <c r="N35" s="32">
        <v>1554818.1</v>
      </c>
      <c r="O35" s="32">
        <v>5309922.84</v>
      </c>
      <c r="P35" s="32">
        <v>-2236605.19</v>
      </c>
      <c r="Q35" s="32">
        <v>-1735045</v>
      </c>
      <c r="R35" s="32">
        <v>17352494.219999999</v>
      </c>
      <c r="S35" s="32">
        <v>4682846.79</v>
      </c>
      <c r="T35" s="32">
        <f t="shared" si="0"/>
        <v>184647598.13999999</v>
      </c>
    </row>
    <row r="36" spans="1:20">
      <c r="A36" s="21"/>
      <c r="B36" s="21"/>
      <c r="C36" s="21"/>
      <c r="D36" s="30" t="s">
        <v>321</v>
      </c>
      <c r="E36" s="31"/>
      <c r="F36" s="32">
        <v>-2431987.06</v>
      </c>
      <c r="G36" s="32">
        <v>-23878.15</v>
      </c>
      <c r="H36" s="32">
        <v>694000</v>
      </c>
      <c r="I36" s="32">
        <v>0</v>
      </c>
      <c r="J36" s="32">
        <v>-30604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-1341930</v>
      </c>
      <c r="R36" s="32">
        <v>-6499.32</v>
      </c>
      <c r="S36" s="32">
        <v>0</v>
      </c>
      <c r="T36" s="32">
        <f t="shared" si="0"/>
        <v>-3140898.53</v>
      </c>
    </row>
    <row r="37" spans="1:20">
      <c r="A37" s="21"/>
      <c r="B37" s="21"/>
      <c r="C37" s="21"/>
      <c r="D37" s="30" t="s">
        <v>344</v>
      </c>
      <c r="E37" s="31"/>
      <c r="F37" s="32">
        <v>0.1</v>
      </c>
      <c r="G37" s="32">
        <v>0</v>
      </c>
      <c r="H37" s="32">
        <v>-275.12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-9839.6</v>
      </c>
      <c r="O37" s="32">
        <v>0</v>
      </c>
      <c r="P37" s="32">
        <v>0</v>
      </c>
      <c r="Q37" s="32">
        <v>0</v>
      </c>
      <c r="R37" s="32">
        <v>0</v>
      </c>
      <c r="S37" s="32">
        <v>40569.11</v>
      </c>
      <c r="T37" s="32">
        <f t="shared" si="0"/>
        <v>30454.489999999998</v>
      </c>
    </row>
    <row r="38" spans="1:20">
      <c r="A38" s="21"/>
      <c r="B38" s="21"/>
      <c r="C38" s="21"/>
      <c r="D38" s="30" t="s">
        <v>324</v>
      </c>
      <c r="E38" s="31"/>
      <c r="F38" s="32">
        <v>57369950.950000003</v>
      </c>
      <c r="G38" s="32">
        <v>1616.9</v>
      </c>
      <c r="H38" s="32">
        <v>29538.94</v>
      </c>
      <c r="I38" s="32">
        <v>0</v>
      </c>
      <c r="J38" s="32">
        <v>0</v>
      </c>
      <c r="K38" s="32">
        <v>-287583</v>
      </c>
      <c r="L38" s="32">
        <v>10672.36</v>
      </c>
      <c r="M38" s="32">
        <v>2454.06</v>
      </c>
      <c r="N38" s="32">
        <v>39136.199999999997</v>
      </c>
      <c r="O38" s="32">
        <v>-5112.42</v>
      </c>
      <c r="P38" s="32">
        <v>0</v>
      </c>
      <c r="Q38" s="32">
        <v>0</v>
      </c>
      <c r="R38" s="32">
        <v>118571.79</v>
      </c>
      <c r="S38" s="32">
        <v>243388.72</v>
      </c>
      <c r="T38" s="32">
        <f t="shared" si="0"/>
        <v>57522634.5</v>
      </c>
    </row>
    <row r="39" spans="1:20">
      <c r="A39" s="21"/>
      <c r="B39" s="21"/>
      <c r="C39" s="21"/>
      <c r="D39" s="30" t="s">
        <v>325</v>
      </c>
      <c r="E39" s="31"/>
      <c r="F39" s="32">
        <v>812122.74</v>
      </c>
      <c r="G39" s="32">
        <v>0</v>
      </c>
      <c r="H39" s="32">
        <v>0</v>
      </c>
      <c r="I39" s="32">
        <v>0</v>
      </c>
      <c r="J39" s="32">
        <v>0</v>
      </c>
      <c r="K39" s="32">
        <v>-287583</v>
      </c>
      <c r="L39" s="32">
        <v>0</v>
      </c>
      <c r="M39" s="32">
        <v>2454.06</v>
      </c>
      <c r="N39" s="32">
        <v>0</v>
      </c>
      <c r="O39" s="32">
        <v>0</v>
      </c>
      <c r="P39" s="32">
        <v>0</v>
      </c>
      <c r="Q39" s="32">
        <v>0</v>
      </c>
      <c r="R39" s="32">
        <v>-174.7</v>
      </c>
      <c r="S39" s="32">
        <v>243388.72</v>
      </c>
      <c r="T39" s="32">
        <f t="shared" si="0"/>
        <v>770207.82000000007</v>
      </c>
    </row>
    <row r="40" spans="1:20">
      <c r="A40" s="21"/>
      <c r="B40" s="21"/>
      <c r="C40" s="21"/>
      <c r="D40" s="30" t="s">
        <v>326</v>
      </c>
      <c r="E40" s="31"/>
      <c r="F40" s="32">
        <v>5507557.5999999996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f t="shared" si="0"/>
        <v>5507557.5999999996</v>
      </c>
    </row>
    <row r="41" spans="1:20">
      <c r="A41" s="21"/>
      <c r="B41" s="21"/>
      <c r="C41" s="21"/>
      <c r="D41" s="30" t="s">
        <v>327</v>
      </c>
      <c r="E41" s="31"/>
      <c r="F41" s="32">
        <v>51050270.609999999</v>
      </c>
      <c r="G41" s="32">
        <v>1616.9</v>
      </c>
      <c r="H41" s="32">
        <v>29538.94</v>
      </c>
      <c r="I41" s="32">
        <v>0</v>
      </c>
      <c r="J41" s="32">
        <v>0</v>
      </c>
      <c r="K41" s="32">
        <v>0</v>
      </c>
      <c r="L41" s="32">
        <v>10672.36</v>
      </c>
      <c r="M41" s="32">
        <v>0</v>
      </c>
      <c r="N41" s="32">
        <v>39136.199999999997</v>
      </c>
      <c r="O41" s="32">
        <v>-5112.42</v>
      </c>
      <c r="P41" s="32">
        <v>0</v>
      </c>
      <c r="Q41" s="32">
        <v>0</v>
      </c>
      <c r="R41" s="32">
        <v>118746.49</v>
      </c>
      <c r="S41" s="32">
        <v>0</v>
      </c>
      <c r="T41" s="32">
        <f t="shared" si="0"/>
        <v>51244869.079999998</v>
      </c>
    </row>
    <row r="42" spans="1:20">
      <c r="A42" s="21"/>
      <c r="B42" s="21"/>
      <c r="C42" s="21"/>
      <c r="D42" s="30" t="s">
        <v>328</v>
      </c>
      <c r="E42" s="31"/>
      <c r="F42" s="32">
        <v>10346361.720000001</v>
      </c>
      <c r="G42" s="32">
        <v>101194.24000000001</v>
      </c>
      <c r="H42" s="32">
        <v>953110.35</v>
      </c>
      <c r="I42" s="32">
        <v>309772.05900000001</v>
      </c>
      <c r="J42" s="32">
        <v>1400</v>
      </c>
      <c r="K42" s="32">
        <v>-232833</v>
      </c>
      <c r="L42" s="32">
        <v>-600223.05000000005</v>
      </c>
      <c r="M42" s="32">
        <v>-646.92999999999995</v>
      </c>
      <c r="N42" s="32">
        <v>-905860.1</v>
      </c>
      <c r="O42" s="32">
        <v>0</v>
      </c>
      <c r="P42" s="32">
        <v>0</v>
      </c>
      <c r="Q42" s="32">
        <v>900</v>
      </c>
      <c r="R42" s="32">
        <v>0</v>
      </c>
      <c r="S42" s="32">
        <v>0</v>
      </c>
      <c r="T42" s="32">
        <f t="shared" si="0"/>
        <v>9973175.2890000008</v>
      </c>
    </row>
    <row r="43" spans="1:20">
      <c r="A43" s="21"/>
      <c r="B43" s="21"/>
      <c r="C43" s="21"/>
      <c r="D43" s="30" t="s">
        <v>329</v>
      </c>
      <c r="E43" s="31"/>
      <c r="F43" s="32">
        <v>4896.05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f t="shared" si="0"/>
        <v>4896.05</v>
      </c>
    </row>
    <row r="44" spans="1:20">
      <c r="A44" s="21"/>
      <c r="B44" s="21"/>
      <c r="C44" s="21"/>
      <c r="D44" s="30" t="s">
        <v>330</v>
      </c>
      <c r="E44" s="31"/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9296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f t="shared" si="0"/>
        <v>9296</v>
      </c>
    </row>
    <row r="45" spans="1:20">
      <c r="A45" s="21"/>
      <c r="B45" s="21"/>
      <c r="C45" s="21"/>
      <c r="D45" s="30" t="s">
        <v>331</v>
      </c>
      <c r="E45" s="31"/>
      <c r="F45" s="32">
        <v>-19698954.449999999</v>
      </c>
      <c r="G45" s="32">
        <v>-62252.63</v>
      </c>
      <c r="H45" s="32">
        <v>-488212.56</v>
      </c>
      <c r="I45" s="32">
        <v>421491.71</v>
      </c>
      <c r="J45" s="32">
        <v>-8403</v>
      </c>
      <c r="K45" s="32">
        <v>10209146</v>
      </c>
      <c r="L45" s="32">
        <v>534170.24</v>
      </c>
      <c r="M45" s="32">
        <v>-1719951.3</v>
      </c>
      <c r="N45" s="32">
        <v>0</v>
      </c>
      <c r="O45" s="32">
        <v>28163.16</v>
      </c>
      <c r="P45" s="32">
        <v>2172432.0499999998</v>
      </c>
      <c r="Q45" s="32">
        <v>2263965</v>
      </c>
      <c r="R45" s="32">
        <v>-128071.28</v>
      </c>
      <c r="S45" s="32">
        <v>-14567129.529999999</v>
      </c>
      <c r="T45" s="32">
        <f t="shared" si="0"/>
        <v>-21043606.589999996</v>
      </c>
    </row>
    <row r="46" spans="1:20">
      <c r="A46" s="21"/>
      <c r="B46" s="21"/>
      <c r="C46" s="21"/>
      <c r="D46" s="30" t="s">
        <v>345</v>
      </c>
      <c r="E46" s="31"/>
      <c r="F46" s="32">
        <v>35191654.68</v>
      </c>
      <c r="G46" s="32">
        <v>6392144.0999999996</v>
      </c>
      <c r="H46" s="32">
        <v>41539431.409999996</v>
      </c>
      <c r="I46" s="32">
        <v>5656252.4800000004</v>
      </c>
      <c r="J46" s="32">
        <v>5925390</v>
      </c>
      <c r="K46" s="32">
        <v>69562701</v>
      </c>
      <c r="L46" s="32">
        <v>7996868.3300000001</v>
      </c>
      <c r="M46" s="32">
        <v>1460046.85</v>
      </c>
      <c r="N46" s="32">
        <v>9793536.7599999998</v>
      </c>
      <c r="O46" s="32">
        <v>5859195.5599999996</v>
      </c>
      <c r="P46" s="32">
        <v>10240897.199999999</v>
      </c>
      <c r="Q46" s="32">
        <v>17334861</v>
      </c>
      <c r="R46" s="32">
        <v>8606426.2300000004</v>
      </c>
      <c r="S46" s="32">
        <v>1952881.18</v>
      </c>
      <c r="T46" s="32">
        <f t="shared" si="0"/>
        <v>227512286.78</v>
      </c>
    </row>
    <row r="47" spans="1:20">
      <c r="A47" s="21"/>
      <c r="B47" s="21"/>
      <c r="C47" s="21"/>
      <c r="D47" s="30" t="s">
        <v>333</v>
      </c>
      <c r="E47" s="31"/>
      <c r="F47" s="32">
        <v>-218203.1</v>
      </c>
      <c r="G47" s="32">
        <v>837291.42</v>
      </c>
      <c r="H47" s="32">
        <v>3046171.66</v>
      </c>
      <c r="I47" s="32">
        <v>322878.36</v>
      </c>
      <c r="J47" s="32">
        <v>629494</v>
      </c>
      <c r="K47" s="32">
        <v>5725323</v>
      </c>
      <c r="L47" s="32">
        <v>1260000</v>
      </c>
      <c r="M47" s="32">
        <v>145449.62</v>
      </c>
      <c r="N47" s="32">
        <v>1364065.81</v>
      </c>
      <c r="O47" s="32">
        <v>712973.72</v>
      </c>
      <c r="P47" s="32">
        <v>2256639.64</v>
      </c>
      <c r="Q47" s="32">
        <v>1064274</v>
      </c>
      <c r="R47" s="32">
        <v>1176332.5</v>
      </c>
      <c r="S47" s="32">
        <v>413000</v>
      </c>
      <c r="T47" s="32">
        <f t="shared" si="0"/>
        <v>18735690.630000003</v>
      </c>
    </row>
    <row r="48" spans="1:20">
      <c r="A48" s="21"/>
      <c r="B48" s="21"/>
      <c r="C48" s="21"/>
      <c r="D48" s="30" t="s">
        <v>346</v>
      </c>
      <c r="E48" s="31"/>
      <c r="F48" s="32">
        <v>35409857.780000001</v>
      </c>
      <c r="G48" s="32">
        <v>5554852.6799999997</v>
      </c>
      <c r="H48" s="32">
        <v>38493259.75</v>
      </c>
      <c r="I48" s="32">
        <v>5333374.12</v>
      </c>
      <c r="J48" s="32">
        <v>5295896</v>
      </c>
      <c r="K48" s="32">
        <v>63837378</v>
      </c>
      <c r="L48" s="32">
        <v>6736868.3300000001</v>
      </c>
      <c r="M48" s="32">
        <v>1314597.23</v>
      </c>
      <c r="N48" s="32">
        <v>8429470.9499999993</v>
      </c>
      <c r="O48" s="32">
        <v>5146221.84</v>
      </c>
      <c r="P48" s="32">
        <v>7984257.5599999996</v>
      </c>
      <c r="Q48" s="32">
        <v>16270587</v>
      </c>
      <c r="R48" s="32">
        <v>7430093.7300000004</v>
      </c>
      <c r="S48" s="32">
        <v>1539881.18</v>
      </c>
      <c r="T48" s="32">
        <f t="shared" si="0"/>
        <v>208776596.15000001</v>
      </c>
    </row>
    <row r="49" spans="1:20">
      <c r="A49" s="21"/>
      <c r="B49" s="21"/>
      <c r="C49" s="21"/>
      <c r="D49" s="30" t="s">
        <v>335</v>
      </c>
      <c r="E49" s="31"/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236415.24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f t="shared" si="0"/>
        <v>236415.24</v>
      </c>
    </row>
    <row r="50" spans="1:20">
      <c r="A50" s="21"/>
      <c r="B50" s="21"/>
      <c r="C50" s="21"/>
      <c r="D50" s="30" t="s">
        <v>347</v>
      </c>
      <c r="E50" s="31"/>
      <c r="F50" s="32">
        <v>35409857.780000001</v>
      </c>
      <c r="G50" s="32">
        <v>5554852.6799999997</v>
      </c>
      <c r="H50" s="32">
        <v>38493259.75</v>
      </c>
      <c r="I50" s="32">
        <v>5333374.12</v>
      </c>
      <c r="J50" s="32">
        <v>5295896</v>
      </c>
      <c r="K50" s="32">
        <v>63837378</v>
      </c>
      <c r="L50" s="32">
        <v>6736868.3300000001</v>
      </c>
      <c r="M50" s="32">
        <v>1314597.23</v>
      </c>
      <c r="N50" s="32">
        <v>8665886.1899999995</v>
      </c>
      <c r="O50" s="32">
        <v>5146221.84</v>
      </c>
      <c r="P50" s="32">
        <v>7984257.5599999996</v>
      </c>
      <c r="Q50" s="32">
        <v>16270587</v>
      </c>
      <c r="R50" s="32">
        <v>7430093.7300000004</v>
      </c>
      <c r="S50" s="32">
        <v>1539881.18</v>
      </c>
      <c r="T50" s="32">
        <f t="shared" si="0"/>
        <v>209013011.39000002</v>
      </c>
    </row>
    <row r="51" spans="1:20" s="22" customFormat="1">
      <c r="A51" s="21"/>
      <c r="B51" s="21"/>
      <c r="C51" s="21"/>
      <c r="D51" s="30" t="s">
        <v>348</v>
      </c>
      <c r="E51" s="31"/>
      <c r="F51" s="32">
        <v>16787.650000000001</v>
      </c>
      <c r="G51" s="32">
        <v>0</v>
      </c>
      <c r="H51" s="32">
        <v>15000</v>
      </c>
      <c r="I51" s="32">
        <v>0</v>
      </c>
      <c r="J51" s="32">
        <v>19713</v>
      </c>
      <c r="K51" s="32">
        <v>0</v>
      </c>
      <c r="L51" s="32">
        <v>74115.27</v>
      </c>
      <c r="M51" s="32">
        <v>0</v>
      </c>
      <c r="N51" s="32">
        <v>8665886.1899999995</v>
      </c>
      <c r="O51" s="32">
        <v>0</v>
      </c>
      <c r="P51" s="32">
        <v>63802.66</v>
      </c>
      <c r="Q51" s="32">
        <v>-30202</v>
      </c>
      <c r="R51" s="32">
        <v>0</v>
      </c>
      <c r="S51" s="32">
        <v>-12000</v>
      </c>
      <c r="T51" s="32">
        <f t="shared" si="0"/>
        <v>8813102.7699999996</v>
      </c>
    </row>
    <row r="52" spans="1:20" s="22" customFormat="1">
      <c r="A52" s="21"/>
      <c r="B52" s="21"/>
      <c r="C52" s="21"/>
      <c r="D52" s="30" t="s">
        <v>349</v>
      </c>
      <c r="E52" s="31"/>
      <c r="F52" s="32">
        <v>35393070.130000003</v>
      </c>
      <c r="G52" s="32">
        <v>5554852.6799999997</v>
      </c>
      <c r="H52" s="32">
        <v>38478259.75</v>
      </c>
      <c r="I52" s="32">
        <v>5333374.13</v>
      </c>
      <c r="J52" s="32">
        <v>5276183</v>
      </c>
      <c r="K52" s="32">
        <v>63837378</v>
      </c>
      <c r="L52" s="32">
        <v>6662753.0599999996</v>
      </c>
      <c r="M52" s="32">
        <v>1314597.23</v>
      </c>
      <c r="N52" s="32">
        <v>0</v>
      </c>
      <c r="O52" s="32">
        <v>5146221.84</v>
      </c>
      <c r="P52" s="32">
        <v>7920454.9000000004</v>
      </c>
      <c r="Q52" s="32">
        <v>16300789</v>
      </c>
      <c r="R52" s="32">
        <v>7430093.7300000004</v>
      </c>
      <c r="S52" s="32">
        <v>1551881.18</v>
      </c>
      <c r="T52" s="32">
        <f t="shared" si="0"/>
        <v>200199908.63</v>
      </c>
    </row>
    <row r="53" spans="1:20" s="22" customFormat="1">
      <c r="A53" s="21"/>
      <c r="B53" s="21"/>
      <c r="C53" s="21"/>
      <c r="D53" s="34"/>
      <c r="E53" s="35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s="22" customFormat="1">
      <c r="A54" s="21"/>
      <c r="B54" s="21"/>
      <c r="C54" s="21"/>
      <c r="D54" s="34"/>
      <c r="E54" s="35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0" s="22" customFormat="1">
      <c r="A55" s="21"/>
      <c r="B55" s="21"/>
      <c r="C55" s="21"/>
      <c r="D55" s="30" t="s">
        <v>350</v>
      </c>
      <c r="E55" s="31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0" s="22" customFormat="1">
      <c r="A56" s="21"/>
      <c r="B56" s="21"/>
      <c r="C56" s="21"/>
      <c r="D56" s="30" t="s">
        <v>351</v>
      </c>
      <c r="E56" s="31"/>
      <c r="F56" s="32">
        <v>524456715.29000002</v>
      </c>
      <c r="G56" s="32">
        <v>24425720.530000001</v>
      </c>
      <c r="H56" s="32">
        <v>135574803.49000001</v>
      </c>
      <c r="I56" s="32">
        <v>16273591.810000001</v>
      </c>
      <c r="J56" s="32">
        <v>25502847</v>
      </c>
      <c r="K56" s="32">
        <v>215180713</v>
      </c>
      <c r="L56" s="32">
        <v>33334943.300000001</v>
      </c>
      <c r="M56" s="32">
        <v>22573601.16</v>
      </c>
      <c r="N56" s="32">
        <v>55432474.719999999</v>
      </c>
      <c r="O56" s="32">
        <v>24834461.52</v>
      </c>
      <c r="P56" s="32">
        <v>17295947.079999998</v>
      </c>
      <c r="Q56" s="32">
        <v>84970627</v>
      </c>
      <c r="R56" s="32">
        <v>75076175.319999993</v>
      </c>
      <c r="S56" s="32">
        <v>60219996.82</v>
      </c>
      <c r="T56" s="32">
        <f t="shared" si="0"/>
        <v>1315152618.0399997</v>
      </c>
    </row>
    <row r="57" spans="1:20" s="22" customFormat="1">
      <c r="A57" s="21"/>
      <c r="B57" s="21"/>
      <c r="C57" s="21"/>
      <c r="D57" s="30" t="s">
        <v>352</v>
      </c>
      <c r="E57" s="31"/>
      <c r="F57" s="32">
        <v>101914198.45999999</v>
      </c>
      <c r="G57" s="32">
        <v>6354819.3899999997</v>
      </c>
      <c r="H57" s="32">
        <v>41103797.439999998</v>
      </c>
      <c r="I57" s="32">
        <v>4924988.71</v>
      </c>
      <c r="J57" s="32">
        <v>5932393</v>
      </c>
      <c r="K57" s="32">
        <v>59289508</v>
      </c>
      <c r="L57" s="32">
        <v>8073593.5</v>
      </c>
      <c r="M57" s="32">
        <v>3183099.14</v>
      </c>
      <c r="N57" s="32">
        <v>10728693.460000001</v>
      </c>
      <c r="O57" s="32">
        <v>5825919.9800000004</v>
      </c>
      <c r="P57" s="32">
        <v>8068465.1500000004</v>
      </c>
      <c r="Q57" s="32">
        <v>15069997</v>
      </c>
      <c r="R57" s="32">
        <v>8853069.3000000007</v>
      </c>
      <c r="S57" s="32">
        <v>16803968.539999999</v>
      </c>
      <c r="T57" s="32">
        <f t="shared" si="0"/>
        <v>296126511.07000005</v>
      </c>
    </row>
    <row r="58" spans="1:20" s="22" customFormat="1">
      <c r="A58" s="21"/>
      <c r="B58" s="21"/>
      <c r="C58" s="21"/>
      <c r="D58" s="21"/>
      <c r="E58" s="21"/>
    </row>
  </sheetData>
  <sheetProtection password="B9B1"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P50"/>
  <sheetViews>
    <sheetView workbookViewId="0">
      <pane xSplit="5" ySplit="8" topLeftCell="BL9" activePane="bottomRight" state="frozen"/>
      <selection pane="topRight" activeCell="H1" sqref="H1"/>
      <selection pane="bottomLeft" activeCell="A10" sqref="A10"/>
      <selection pane="bottomRight" activeCell="BP5" sqref="BP5"/>
    </sheetView>
  </sheetViews>
  <sheetFormatPr baseColWidth="10" defaultRowHeight="14.25"/>
  <cols>
    <col min="1" max="3" width="1.7109375" style="33" customWidth="1"/>
    <col min="4" max="4" width="87.140625" style="33" customWidth="1"/>
    <col min="5" max="5" width="1.7109375" style="21" customWidth="1"/>
    <col min="6" max="68" width="14.7109375" style="3" customWidth="1"/>
    <col min="69" max="16384" width="11.42578125" style="3"/>
  </cols>
  <sheetData>
    <row r="1" spans="1:68" ht="22.5" customHeight="1">
      <c r="A1" s="19" t="s">
        <v>169</v>
      </c>
      <c r="B1" s="20"/>
      <c r="C1" s="20"/>
      <c r="D1" s="20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</row>
    <row r="2" spans="1:68">
      <c r="A2" s="23" t="s">
        <v>354</v>
      </c>
      <c r="B2" s="23"/>
      <c r="C2" s="21"/>
      <c r="D2" s="21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</row>
    <row r="3" spans="1:68">
      <c r="A3" s="21"/>
      <c r="B3" s="21"/>
      <c r="C3" s="21"/>
      <c r="D3" s="21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</row>
    <row r="4" spans="1:68" s="26" customFormat="1" ht="12">
      <c r="A4" s="24"/>
      <c r="B4" s="24"/>
      <c r="C4" s="24"/>
      <c r="D4" s="24"/>
      <c r="E4" s="24"/>
      <c r="F4" s="25" t="s">
        <v>171</v>
      </c>
      <c r="G4" s="25" t="s">
        <v>172</v>
      </c>
      <c r="H4" s="25" t="s">
        <v>173</v>
      </c>
      <c r="I4" s="25" t="s">
        <v>174</v>
      </c>
      <c r="J4" s="25" t="s">
        <v>175</v>
      </c>
      <c r="K4" s="25" t="s">
        <v>176</v>
      </c>
      <c r="L4" s="25" t="s">
        <v>177</v>
      </c>
      <c r="M4" s="25" t="s">
        <v>178</v>
      </c>
      <c r="N4" s="25" t="s">
        <v>179</v>
      </c>
      <c r="O4" s="25" t="s">
        <v>180</v>
      </c>
      <c r="P4" s="25" t="s">
        <v>181</v>
      </c>
      <c r="Q4" s="25" t="s">
        <v>182</v>
      </c>
      <c r="R4" s="25" t="s">
        <v>183</v>
      </c>
      <c r="S4" s="25" t="s">
        <v>184</v>
      </c>
      <c r="T4" s="25" t="s">
        <v>185</v>
      </c>
      <c r="U4" s="25" t="s">
        <v>186</v>
      </c>
      <c r="V4" s="25" t="s">
        <v>187</v>
      </c>
      <c r="W4" s="25" t="s">
        <v>188</v>
      </c>
      <c r="X4" s="25" t="s">
        <v>189</v>
      </c>
      <c r="Y4" s="25" t="s">
        <v>190</v>
      </c>
      <c r="Z4" s="25" t="s">
        <v>191</v>
      </c>
      <c r="AA4" s="25" t="s">
        <v>192</v>
      </c>
      <c r="AB4" s="25" t="s">
        <v>193</v>
      </c>
      <c r="AC4" s="25" t="s">
        <v>194</v>
      </c>
      <c r="AD4" s="25" t="s">
        <v>195</v>
      </c>
      <c r="AE4" s="25" t="s">
        <v>196</v>
      </c>
      <c r="AF4" s="25" t="s">
        <v>197</v>
      </c>
      <c r="AG4" s="25" t="s">
        <v>198</v>
      </c>
      <c r="AH4" s="25" t="s">
        <v>199</v>
      </c>
      <c r="AI4" s="25" t="s">
        <v>200</v>
      </c>
      <c r="AJ4" s="25" t="s">
        <v>201</v>
      </c>
      <c r="AK4" s="25" t="s">
        <v>202</v>
      </c>
      <c r="AL4" s="25" t="s">
        <v>203</v>
      </c>
      <c r="AM4" s="25" t="s">
        <v>204</v>
      </c>
      <c r="AN4" s="25" t="s">
        <v>205</v>
      </c>
      <c r="AO4" s="25" t="s">
        <v>206</v>
      </c>
      <c r="AP4" s="25" t="s">
        <v>207</v>
      </c>
      <c r="AQ4" s="25" t="s">
        <v>208</v>
      </c>
      <c r="AR4" s="25" t="s">
        <v>209</v>
      </c>
      <c r="AS4" s="25" t="s">
        <v>210</v>
      </c>
      <c r="AT4" s="25" t="s">
        <v>211</v>
      </c>
      <c r="AU4" s="25" t="s">
        <v>212</v>
      </c>
      <c r="AV4" s="25" t="s">
        <v>213</v>
      </c>
      <c r="AW4" s="25" t="s">
        <v>214</v>
      </c>
      <c r="AX4" s="25" t="s">
        <v>215</v>
      </c>
      <c r="AY4" s="25" t="s">
        <v>216</v>
      </c>
      <c r="AZ4" s="25" t="s">
        <v>217</v>
      </c>
      <c r="BA4" s="25" t="s">
        <v>218</v>
      </c>
      <c r="BB4" s="25" t="s">
        <v>219</v>
      </c>
      <c r="BC4" s="25" t="s">
        <v>220</v>
      </c>
      <c r="BD4" s="25" t="s">
        <v>221</v>
      </c>
      <c r="BE4" s="25" t="s">
        <v>222</v>
      </c>
      <c r="BF4" s="25" t="s">
        <v>223</v>
      </c>
      <c r="BG4" s="25" t="s">
        <v>224</v>
      </c>
      <c r="BH4" s="25" t="s">
        <v>225</v>
      </c>
      <c r="BI4" s="25" t="s">
        <v>226</v>
      </c>
      <c r="BJ4" s="25" t="s">
        <v>227</v>
      </c>
      <c r="BK4" s="25" t="s">
        <v>228</v>
      </c>
      <c r="BL4" s="25" t="s">
        <v>229</v>
      </c>
      <c r="BM4" s="25" t="s">
        <v>230</v>
      </c>
      <c r="BN4" s="25" t="s">
        <v>231</v>
      </c>
      <c r="BO4" s="25" t="s">
        <v>232</v>
      </c>
      <c r="BP4" s="25"/>
    </row>
    <row r="5" spans="1:68" ht="67.5">
      <c r="A5" s="21"/>
      <c r="B5" s="21"/>
      <c r="C5" s="21"/>
      <c r="D5" s="21"/>
      <c r="F5" s="27" t="s">
        <v>233</v>
      </c>
      <c r="G5" s="27" t="s">
        <v>234</v>
      </c>
      <c r="H5" s="27" t="s">
        <v>235</v>
      </c>
      <c r="I5" s="27" t="s">
        <v>236</v>
      </c>
      <c r="J5" s="27" t="s">
        <v>237</v>
      </c>
      <c r="K5" s="27" t="s">
        <v>238</v>
      </c>
      <c r="L5" s="27" t="s">
        <v>239</v>
      </c>
      <c r="M5" s="27" t="s">
        <v>240</v>
      </c>
      <c r="N5" s="27" t="s">
        <v>241</v>
      </c>
      <c r="O5" s="27" t="s">
        <v>242</v>
      </c>
      <c r="P5" s="27" t="s">
        <v>243</v>
      </c>
      <c r="Q5" s="27" t="s">
        <v>244</v>
      </c>
      <c r="R5" s="27" t="s">
        <v>245</v>
      </c>
      <c r="S5" s="27" t="s">
        <v>246</v>
      </c>
      <c r="T5" s="27" t="s">
        <v>247</v>
      </c>
      <c r="U5" s="27" t="s">
        <v>248</v>
      </c>
      <c r="V5" s="27" t="s">
        <v>249</v>
      </c>
      <c r="W5" s="27" t="s">
        <v>250</v>
      </c>
      <c r="X5" s="27" t="s">
        <v>251</v>
      </c>
      <c r="Y5" s="27" t="s">
        <v>252</v>
      </c>
      <c r="Z5" s="27" t="s">
        <v>253</v>
      </c>
      <c r="AA5" s="27" t="s">
        <v>254</v>
      </c>
      <c r="AB5" s="27" t="s">
        <v>255</v>
      </c>
      <c r="AC5" s="27" t="s">
        <v>256</v>
      </c>
      <c r="AD5" s="27" t="s">
        <v>257</v>
      </c>
      <c r="AE5" s="27" t="s">
        <v>258</v>
      </c>
      <c r="AF5" s="27" t="s">
        <v>259</v>
      </c>
      <c r="AG5" s="27" t="s">
        <v>260</v>
      </c>
      <c r="AH5" s="27" t="s">
        <v>261</v>
      </c>
      <c r="AI5" s="27" t="s">
        <v>262</v>
      </c>
      <c r="AJ5" s="27" t="s">
        <v>263</v>
      </c>
      <c r="AK5" s="27" t="s">
        <v>264</v>
      </c>
      <c r="AL5" s="27" t="s">
        <v>265</v>
      </c>
      <c r="AM5" s="27" t="s">
        <v>266</v>
      </c>
      <c r="AN5" s="27" t="s">
        <v>267</v>
      </c>
      <c r="AO5" s="27" t="s">
        <v>268</v>
      </c>
      <c r="AP5" s="27" t="s">
        <v>269</v>
      </c>
      <c r="AQ5" s="27" t="s">
        <v>270</v>
      </c>
      <c r="AR5" s="27" t="s">
        <v>271</v>
      </c>
      <c r="AS5" s="27" t="s">
        <v>272</v>
      </c>
      <c r="AT5" s="27" t="s">
        <v>273</v>
      </c>
      <c r="AU5" s="27" t="s">
        <v>274</v>
      </c>
      <c r="AV5" s="27" t="s">
        <v>275</v>
      </c>
      <c r="AW5" s="27" t="s">
        <v>276</v>
      </c>
      <c r="AX5" s="27" t="s">
        <v>277</v>
      </c>
      <c r="AY5" s="27" t="s">
        <v>278</v>
      </c>
      <c r="AZ5" s="27" t="s">
        <v>279</v>
      </c>
      <c r="BA5" s="27" t="s">
        <v>280</v>
      </c>
      <c r="BB5" s="27" t="s">
        <v>281</v>
      </c>
      <c r="BC5" s="27" t="s">
        <v>282</v>
      </c>
      <c r="BD5" s="27" t="s">
        <v>283</v>
      </c>
      <c r="BE5" s="27" t="s">
        <v>284</v>
      </c>
      <c r="BF5" s="27" t="s">
        <v>285</v>
      </c>
      <c r="BG5" s="27" t="s">
        <v>286</v>
      </c>
      <c r="BH5" s="27" t="s">
        <v>287</v>
      </c>
      <c r="BI5" s="27" t="s">
        <v>288</v>
      </c>
      <c r="BJ5" s="27" t="s">
        <v>289</v>
      </c>
      <c r="BK5" s="27" t="s">
        <v>290</v>
      </c>
      <c r="BL5" s="27" t="s">
        <v>291</v>
      </c>
      <c r="BM5" s="27" t="s">
        <v>292</v>
      </c>
      <c r="BN5" s="27" t="s">
        <v>293</v>
      </c>
      <c r="BO5" s="27" t="s">
        <v>294</v>
      </c>
      <c r="BP5" s="27" t="s">
        <v>130</v>
      </c>
    </row>
    <row r="6" spans="1:68">
      <c r="A6" s="21"/>
      <c r="B6" s="21"/>
      <c r="C6" s="21"/>
      <c r="D6" s="21"/>
      <c r="F6" s="28" t="s">
        <v>355</v>
      </c>
      <c r="G6" s="28" t="s">
        <v>355</v>
      </c>
      <c r="H6" s="28" t="s">
        <v>355</v>
      </c>
      <c r="I6" s="28" t="s">
        <v>355</v>
      </c>
      <c r="J6" s="28" t="s">
        <v>355</v>
      </c>
      <c r="K6" s="28" t="s">
        <v>355</v>
      </c>
      <c r="L6" s="28" t="s">
        <v>355</v>
      </c>
      <c r="M6" s="28" t="s">
        <v>355</v>
      </c>
      <c r="N6" s="28" t="s">
        <v>355</v>
      </c>
      <c r="O6" s="28" t="s">
        <v>355</v>
      </c>
      <c r="P6" s="28" t="s">
        <v>355</v>
      </c>
      <c r="Q6" s="28" t="s">
        <v>355</v>
      </c>
      <c r="R6" s="28" t="s">
        <v>355</v>
      </c>
      <c r="S6" s="28" t="s">
        <v>355</v>
      </c>
      <c r="T6" s="28" t="s">
        <v>355</v>
      </c>
      <c r="U6" s="28" t="s">
        <v>355</v>
      </c>
      <c r="V6" s="28" t="s">
        <v>355</v>
      </c>
      <c r="W6" s="28" t="s">
        <v>355</v>
      </c>
      <c r="X6" s="28" t="s">
        <v>355</v>
      </c>
      <c r="Y6" s="28" t="s">
        <v>355</v>
      </c>
      <c r="Z6" s="28" t="s">
        <v>355</v>
      </c>
      <c r="AA6" s="28" t="s">
        <v>355</v>
      </c>
      <c r="AB6" s="28" t="s">
        <v>355</v>
      </c>
      <c r="AC6" s="28" t="s">
        <v>355</v>
      </c>
      <c r="AD6" s="28" t="s">
        <v>355</v>
      </c>
      <c r="AE6" s="28" t="s">
        <v>355</v>
      </c>
      <c r="AF6" s="28" t="s">
        <v>355</v>
      </c>
      <c r="AG6" s="28" t="s">
        <v>355</v>
      </c>
      <c r="AH6" s="28" t="s">
        <v>355</v>
      </c>
      <c r="AI6" s="28" t="s">
        <v>355</v>
      </c>
      <c r="AJ6" s="28" t="s">
        <v>355</v>
      </c>
      <c r="AK6" s="28" t="s">
        <v>355</v>
      </c>
      <c r="AL6" s="28" t="s">
        <v>355</v>
      </c>
      <c r="AM6" s="28" t="s">
        <v>355</v>
      </c>
      <c r="AN6" s="28" t="s">
        <v>355</v>
      </c>
      <c r="AO6" s="28" t="s">
        <v>355</v>
      </c>
      <c r="AP6" s="28" t="s">
        <v>355</v>
      </c>
      <c r="AQ6" s="28" t="s">
        <v>355</v>
      </c>
      <c r="AR6" s="28" t="s">
        <v>355</v>
      </c>
      <c r="AS6" s="28" t="s">
        <v>355</v>
      </c>
      <c r="AT6" s="28" t="s">
        <v>355</v>
      </c>
      <c r="AU6" s="28" t="s">
        <v>355</v>
      </c>
      <c r="AV6" s="28" t="s">
        <v>355</v>
      </c>
      <c r="AW6" s="28" t="s">
        <v>355</v>
      </c>
      <c r="AX6" s="28" t="s">
        <v>355</v>
      </c>
      <c r="AY6" s="28" t="s">
        <v>355</v>
      </c>
      <c r="AZ6" s="28" t="s">
        <v>355</v>
      </c>
      <c r="BA6" s="28" t="s">
        <v>355</v>
      </c>
      <c r="BB6" s="28" t="s">
        <v>355</v>
      </c>
      <c r="BC6" s="28" t="s">
        <v>355</v>
      </c>
      <c r="BD6" s="28" t="s">
        <v>355</v>
      </c>
      <c r="BE6" s="28" t="s">
        <v>355</v>
      </c>
      <c r="BF6" s="28" t="s">
        <v>355</v>
      </c>
      <c r="BG6" s="28" t="s">
        <v>355</v>
      </c>
      <c r="BH6" s="28" t="s">
        <v>355</v>
      </c>
      <c r="BI6" s="28" t="s">
        <v>355</v>
      </c>
      <c r="BJ6" s="28" t="s">
        <v>355</v>
      </c>
      <c r="BK6" s="28" t="s">
        <v>355</v>
      </c>
      <c r="BL6" s="28" t="s">
        <v>355</v>
      </c>
      <c r="BM6" s="28" t="s">
        <v>355</v>
      </c>
      <c r="BN6" s="28" t="s">
        <v>355</v>
      </c>
      <c r="BO6" s="28" t="s">
        <v>355</v>
      </c>
      <c r="BP6" s="28" t="s">
        <v>355</v>
      </c>
    </row>
    <row r="7" spans="1:68">
      <c r="A7" s="21"/>
      <c r="B7" s="21"/>
      <c r="C7" s="21"/>
      <c r="D7" s="21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</row>
    <row r="8" spans="1:68">
      <c r="A8" s="21"/>
      <c r="B8" s="21"/>
      <c r="C8" s="21"/>
      <c r="D8" s="21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</row>
    <row r="9" spans="1:68">
      <c r="A9" s="21"/>
      <c r="B9" s="21"/>
      <c r="C9" s="21"/>
      <c r="D9" s="30" t="s">
        <v>296</v>
      </c>
      <c r="E9" s="31"/>
      <c r="F9" s="32">
        <v>23868864.710000001</v>
      </c>
      <c r="G9" s="32">
        <v>21892833.550000001</v>
      </c>
      <c r="H9" s="32">
        <v>5284612.13</v>
      </c>
      <c r="I9" s="32">
        <v>138063976</v>
      </c>
      <c r="J9" s="32">
        <v>24086860.210000001</v>
      </c>
      <c r="K9" s="32">
        <v>10877889.130000001</v>
      </c>
      <c r="L9" s="32">
        <v>19783740.550000001</v>
      </c>
      <c r="M9" s="32">
        <v>3946522.04</v>
      </c>
      <c r="N9" s="32">
        <v>3756170.91</v>
      </c>
      <c r="O9" s="32">
        <v>80656349.799999997</v>
      </c>
      <c r="P9" s="32">
        <v>28356004</v>
      </c>
      <c r="Q9" s="32">
        <v>1895698.4</v>
      </c>
      <c r="R9" s="32">
        <v>217938684</v>
      </c>
      <c r="S9" s="32">
        <v>3838146.72</v>
      </c>
      <c r="T9" s="32">
        <v>488920313.14999998</v>
      </c>
      <c r="U9" s="32">
        <v>61244913.049999997</v>
      </c>
      <c r="V9" s="32">
        <v>22376798.879999999</v>
      </c>
      <c r="W9" s="32">
        <v>44989529.399999999</v>
      </c>
      <c r="X9" s="32">
        <v>11596581.539999999</v>
      </c>
      <c r="Y9" s="32">
        <v>36371447.869999997</v>
      </c>
      <c r="Z9" s="32">
        <v>23982601.82</v>
      </c>
      <c r="AA9" s="32">
        <v>83381022</v>
      </c>
      <c r="AB9" s="32">
        <v>27894451.359999999</v>
      </c>
      <c r="AC9" s="32">
        <v>1897537.7</v>
      </c>
      <c r="AD9" s="32">
        <v>463010.89</v>
      </c>
      <c r="AE9" s="32">
        <v>3999268.25</v>
      </c>
      <c r="AF9" s="32">
        <v>1548040.36</v>
      </c>
      <c r="AG9" s="32">
        <v>1645274.29</v>
      </c>
      <c r="AH9" s="32">
        <v>2194260.7400000002</v>
      </c>
      <c r="AI9" s="32">
        <v>2702111.06</v>
      </c>
      <c r="AJ9" s="32">
        <v>3989897.2</v>
      </c>
      <c r="AK9" s="32">
        <v>5079852.24</v>
      </c>
      <c r="AL9" s="32">
        <v>1842656.69</v>
      </c>
      <c r="AM9" s="32">
        <v>3746470.33</v>
      </c>
      <c r="AN9" s="32">
        <v>1396378.54</v>
      </c>
      <c r="AO9" s="32">
        <v>3963814.54</v>
      </c>
      <c r="AP9" s="32">
        <v>5749619.8600000003</v>
      </c>
      <c r="AQ9" s="32">
        <v>1326640.05</v>
      </c>
      <c r="AR9" s="32">
        <v>1168784.52</v>
      </c>
      <c r="AS9" s="32">
        <v>674682.06</v>
      </c>
      <c r="AT9" s="32">
        <v>744497.7</v>
      </c>
      <c r="AU9" s="32">
        <v>4111590.57</v>
      </c>
      <c r="AV9" s="32">
        <v>3761363.17</v>
      </c>
      <c r="AW9" s="32">
        <v>1625659.33</v>
      </c>
      <c r="AX9" s="32">
        <v>1784123.08</v>
      </c>
      <c r="AY9" s="32">
        <v>7950000</v>
      </c>
      <c r="AZ9" s="32">
        <v>1098574.8600000001</v>
      </c>
      <c r="BA9" s="32">
        <v>1087819.8799999999</v>
      </c>
      <c r="BB9" s="32">
        <v>744481.2</v>
      </c>
      <c r="BC9" s="32">
        <v>514048.52</v>
      </c>
      <c r="BD9" s="32">
        <v>25406132.809999999</v>
      </c>
      <c r="BE9" s="32">
        <v>487650.24</v>
      </c>
      <c r="BF9" s="32">
        <v>3387288.34</v>
      </c>
      <c r="BG9" s="32">
        <v>128913.29</v>
      </c>
      <c r="BH9" s="32">
        <v>660398.17000000004</v>
      </c>
      <c r="BI9" s="32">
        <v>2996118.98</v>
      </c>
      <c r="BJ9" s="32">
        <v>1335308.49</v>
      </c>
      <c r="BK9" s="32">
        <v>23836590.850000001</v>
      </c>
      <c r="BL9" s="32">
        <v>573614.75</v>
      </c>
      <c r="BM9" s="32">
        <v>106374634.68000001</v>
      </c>
      <c r="BN9" s="32">
        <v>89165996.340000004</v>
      </c>
      <c r="BO9" s="32">
        <v>72251856.480000004</v>
      </c>
      <c r="BP9" s="32">
        <v>1778418972.2699995</v>
      </c>
    </row>
    <row r="10" spans="1:68">
      <c r="A10" s="21"/>
      <c r="B10" s="21"/>
      <c r="C10" s="21"/>
      <c r="D10" s="30" t="s">
        <v>297</v>
      </c>
      <c r="E10" s="31"/>
      <c r="F10" s="32">
        <v>3743453.48</v>
      </c>
      <c r="G10" s="32">
        <v>2382677.66</v>
      </c>
      <c r="H10" s="32">
        <v>341247.88</v>
      </c>
      <c r="I10" s="32">
        <v>29723534.359999999</v>
      </c>
      <c r="J10" s="32">
        <v>3678333.79</v>
      </c>
      <c r="K10" s="32">
        <v>1084105.8899999999</v>
      </c>
      <c r="L10" s="32">
        <v>2506394.16</v>
      </c>
      <c r="M10" s="32">
        <v>467981.39</v>
      </c>
      <c r="N10" s="32">
        <v>386871.29</v>
      </c>
      <c r="O10" s="32">
        <v>10487526.359999999</v>
      </c>
      <c r="P10" s="32">
        <v>4602991</v>
      </c>
      <c r="Q10" s="32">
        <v>273163.40000000002</v>
      </c>
      <c r="R10" s="32">
        <v>23596654</v>
      </c>
      <c r="S10" s="32">
        <v>323359.56</v>
      </c>
      <c r="T10" s="32">
        <v>124421295.19</v>
      </c>
      <c r="U10" s="32">
        <v>8051399.9199999999</v>
      </c>
      <c r="V10" s="32">
        <v>2775721.28</v>
      </c>
      <c r="W10" s="32">
        <v>8078967.9500000002</v>
      </c>
      <c r="X10" s="32">
        <v>2028245.96</v>
      </c>
      <c r="Y10" s="32">
        <v>7855261.6900000004</v>
      </c>
      <c r="Z10" s="32">
        <v>5660697.3799999999</v>
      </c>
      <c r="AA10" s="32">
        <v>21111895</v>
      </c>
      <c r="AB10" s="32">
        <v>4269111.95</v>
      </c>
      <c r="AC10" s="32">
        <v>153700.26</v>
      </c>
      <c r="AD10" s="32">
        <v>68371.56</v>
      </c>
      <c r="AE10" s="32">
        <v>654686.36</v>
      </c>
      <c r="AF10" s="32">
        <v>191121.85</v>
      </c>
      <c r="AG10" s="32">
        <v>213134.05</v>
      </c>
      <c r="AH10" s="32">
        <v>234013.63</v>
      </c>
      <c r="AI10" s="32">
        <v>248154.57</v>
      </c>
      <c r="AJ10" s="32">
        <v>600788.99</v>
      </c>
      <c r="AK10" s="32">
        <v>905720.14</v>
      </c>
      <c r="AL10" s="32">
        <v>478257.43</v>
      </c>
      <c r="AM10" s="32">
        <v>487392.73</v>
      </c>
      <c r="AN10" s="32">
        <v>99528.639999999999</v>
      </c>
      <c r="AO10" s="32">
        <v>751863.04</v>
      </c>
      <c r="AP10" s="32">
        <v>1022511.31</v>
      </c>
      <c r="AQ10" s="32">
        <v>284096.7</v>
      </c>
      <c r="AR10" s="32">
        <v>179244.4</v>
      </c>
      <c r="AS10" s="32">
        <v>76864.490000000005</v>
      </c>
      <c r="AT10" s="32">
        <v>79297.56</v>
      </c>
      <c r="AU10" s="32">
        <v>633072.30000000005</v>
      </c>
      <c r="AV10" s="32">
        <v>685881.62</v>
      </c>
      <c r="AW10" s="32">
        <v>418624.99</v>
      </c>
      <c r="AX10" s="32">
        <v>211001.49</v>
      </c>
      <c r="AY10" s="32">
        <v>699000</v>
      </c>
      <c r="AZ10" s="32">
        <v>63140.9</v>
      </c>
      <c r="BA10" s="32">
        <v>90421.89</v>
      </c>
      <c r="BB10" s="32">
        <v>97016</v>
      </c>
      <c r="BC10" s="32">
        <v>104197.14</v>
      </c>
      <c r="BD10" s="32">
        <v>3939538.52</v>
      </c>
      <c r="BE10" s="32">
        <v>84344.26</v>
      </c>
      <c r="BF10" s="32">
        <v>417662.62</v>
      </c>
      <c r="BG10" s="32">
        <v>30683.360000000001</v>
      </c>
      <c r="BH10" s="32">
        <v>60822.1</v>
      </c>
      <c r="BI10" s="32">
        <v>347353.91</v>
      </c>
      <c r="BJ10" s="32">
        <v>95973.43</v>
      </c>
      <c r="BK10" s="32">
        <v>3458004.37</v>
      </c>
      <c r="BL10" s="32">
        <v>69393.509999999995</v>
      </c>
      <c r="BM10" s="32">
        <v>12934558.539999999</v>
      </c>
      <c r="BN10" s="32">
        <v>10343416.789999999</v>
      </c>
      <c r="BO10" s="32">
        <v>14091885.970000001</v>
      </c>
      <c r="BP10" s="32">
        <v>323455631.9600001</v>
      </c>
    </row>
    <row r="11" spans="1:68">
      <c r="A11" s="21"/>
      <c r="B11" s="21"/>
      <c r="C11" s="21"/>
      <c r="D11" s="30" t="s">
        <v>298</v>
      </c>
      <c r="E11" s="31"/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159.72999999999999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32">
        <v>0</v>
      </c>
      <c r="AZ11" s="32">
        <v>0</v>
      </c>
      <c r="BA11" s="32">
        <v>0</v>
      </c>
      <c r="BB11" s="32">
        <v>0</v>
      </c>
      <c r="BC11" s="32">
        <v>0</v>
      </c>
      <c r="BD11" s="32">
        <v>0</v>
      </c>
      <c r="BE11" s="32">
        <v>0</v>
      </c>
      <c r="BF11" s="32">
        <v>0</v>
      </c>
      <c r="BG11" s="32">
        <v>0</v>
      </c>
      <c r="BH11" s="32">
        <v>0</v>
      </c>
      <c r="BI11" s="32">
        <v>0</v>
      </c>
      <c r="BJ11" s="32">
        <v>0</v>
      </c>
      <c r="BK11" s="32">
        <v>0</v>
      </c>
      <c r="BL11" s="32">
        <v>0</v>
      </c>
      <c r="BM11" s="32">
        <v>0</v>
      </c>
      <c r="BN11" s="32">
        <v>0</v>
      </c>
      <c r="BO11" s="32">
        <v>0</v>
      </c>
      <c r="BP11" s="32">
        <v>159.72999999999999</v>
      </c>
    </row>
    <row r="12" spans="1:68">
      <c r="A12" s="21"/>
      <c r="B12" s="21"/>
      <c r="C12" s="21"/>
      <c r="D12" s="30" t="s">
        <v>299</v>
      </c>
      <c r="E12" s="31"/>
      <c r="F12" s="32">
        <v>20125411.23</v>
      </c>
      <c r="G12" s="32">
        <v>19510155.890000001</v>
      </c>
      <c r="H12" s="32">
        <v>4943364.25</v>
      </c>
      <c r="I12" s="32">
        <v>108340441.64</v>
      </c>
      <c r="J12" s="32">
        <v>20408526.420000002</v>
      </c>
      <c r="K12" s="32">
        <v>9793783.2400000002</v>
      </c>
      <c r="L12" s="32">
        <v>17277346.390000001</v>
      </c>
      <c r="M12" s="32">
        <v>3478540.65</v>
      </c>
      <c r="N12" s="32">
        <v>3369299.62</v>
      </c>
      <c r="O12" s="32">
        <v>70168823.439999998</v>
      </c>
      <c r="P12" s="32">
        <v>23753013</v>
      </c>
      <c r="Q12" s="32">
        <v>1622535</v>
      </c>
      <c r="R12" s="32">
        <v>194342087</v>
      </c>
      <c r="S12" s="32">
        <v>3514787.16</v>
      </c>
      <c r="T12" s="32">
        <v>364499017.95999998</v>
      </c>
      <c r="U12" s="32">
        <v>53193513.130000003</v>
      </c>
      <c r="V12" s="32">
        <v>19601077.600000001</v>
      </c>
      <c r="W12" s="32">
        <v>36910561.450000003</v>
      </c>
      <c r="X12" s="32">
        <v>9568335.5800000001</v>
      </c>
      <c r="Y12" s="32">
        <v>28516186.18</v>
      </c>
      <c r="Z12" s="32">
        <v>18321904.440000001</v>
      </c>
      <c r="AA12" s="32">
        <v>62269127</v>
      </c>
      <c r="AB12" s="32">
        <v>23625339.41</v>
      </c>
      <c r="AC12" s="32">
        <v>1743837.44</v>
      </c>
      <c r="AD12" s="32">
        <v>394639.33</v>
      </c>
      <c r="AE12" s="32">
        <v>3344422.16</v>
      </c>
      <c r="AF12" s="32">
        <v>1356918.51</v>
      </c>
      <c r="AG12" s="32">
        <v>1432140.24</v>
      </c>
      <c r="AH12" s="32">
        <v>1960247.11</v>
      </c>
      <c r="AI12" s="32">
        <v>2453956.4900000002</v>
      </c>
      <c r="AJ12" s="32">
        <v>3389108.21</v>
      </c>
      <c r="AK12" s="32">
        <v>4174132.1</v>
      </c>
      <c r="AL12" s="32">
        <v>1364399.26</v>
      </c>
      <c r="AM12" s="32">
        <v>3259077.6</v>
      </c>
      <c r="AN12" s="32">
        <v>1296849.8999999999</v>
      </c>
      <c r="AO12" s="32">
        <v>3211951.5</v>
      </c>
      <c r="AP12" s="32">
        <v>4727108.55</v>
      </c>
      <c r="AQ12" s="32">
        <v>1042543.35</v>
      </c>
      <c r="AR12" s="32">
        <v>989540.12</v>
      </c>
      <c r="AS12" s="32">
        <v>597817.56999999995</v>
      </c>
      <c r="AT12" s="32">
        <v>665200.14</v>
      </c>
      <c r="AU12" s="32">
        <v>3478518.27</v>
      </c>
      <c r="AV12" s="32">
        <v>3075481.55</v>
      </c>
      <c r="AW12" s="32">
        <v>1207034.3400000001</v>
      </c>
      <c r="AX12" s="32">
        <v>1573121.59</v>
      </c>
      <c r="AY12" s="32">
        <v>7251000</v>
      </c>
      <c r="AZ12" s="32">
        <v>1035433.96</v>
      </c>
      <c r="BA12" s="32">
        <v>997397.99</v>
      </c>
      <c r="BB12" s="32">
        <v>647465.19999999995</v>
      </c>
      <c r="BC12" s="32">
        <v>409851.38</v>
      </c>
      <c r="BD12" s="32">
        <v>21466594.289999999</v>
      </c>
      <c r="BE12" s="32">
        <v>403305.98</v>
      </c>
      <c r="BF12" s="32">
        <v>2969625.72</v>
      </c>
      <c r="BG12" s="32">
        <v>98229.93</v>
      </c>
      <c r="BH12" s="32">
        <v>599576.06999999995</v>
      </c>
      <c r="BI12" s="32">
        <v>2648765.0699999998</v>
      </c>
      <c r="BJ12" s="32">
        <v>1239335.06</v>
      </c>
      <c r="BK12" s="32">
        <v>20378586.48</v>
      </c>
      <c r="BL12" s="32">
        <v>504221.24</v>
      </c>
      <c r="BM12" s="32">
        <v>93440076.140000001</v>
      </c>
      <c r="BN12" s="32">
        <v>78822579.549999997</v>
      </c>
      <c r="BO12" s="32">
        <v>58159970.509999998</v>
      </c>
      <c r="BP12" s="32">
        <v>1454963237.5799997</v>
      </c>
    </row>
    <row r="13" spans="1:68">
      <c r="A13" s="21"/>
      <c r="B13" s="21"/>
      <c r="C13" s="21"/>
      <c r="D13" s="30" t="s">
        <v>300</v>
      </c>
      <c r="E13" s="31"/>
      <c r="F13" s="32">
        <v>1708999.69</v>
      </c>
      <c r="G13" s="32">
        <v>1625659.38</v>
      </c>
      <c r="H13" s="32">
        <v>268672.84999999998</v>
      </c>
      <c r="I13" s="32">
        <v>7670601.5499999998</v>
      </c>
      <c r="J13" s="32">
        <v>1045282.26</v>
      </c>
      <c r="K13" s="32">
        <v>698734.11</v>
      </c>
      <c r="L13" s="32">
        <v>1172793.54</v>
      </c>
      <c r="M13" s="32">
        <v>178159.04</v>
      </c>
      <c r="N13" s="32">
        <v>100103.53</v>
      </c>
      <c r="O13" s="32">
        <v>4137053.9</v>
      </c>
      <c r="P13" s="32">
        <v>231646</v>
      </c>
      <c r="Q13" s="32">
        <v>0</v>
      </c>
      <c r="R13" s="32">
        <v>13393400</v>
      </c>
      <c r="S13" s="32">
        <v>0.76</v>
      </c>
      <c r="T13" s="32">
        <v>397739.41</v>
      </c>
      <c r="U13" s="32">
        <v>3426365.25</v>
      </c>
      <c r="V13" s="32">
        <v>1300602.58</v>
      </c>
      <c r="W13" s="32">
        <v>1708071.45</v>
      </c>
      <c r="X13" s="32">
        <v>542905.57999999996</v>
      </c>
      <c r="Y13" s="32">
        <v>1415505.57</v>
      </c>
      <c r="Z13" s="32">
        <v>1123873.75</v>
      </c>
      <c r="AA13" s="32">
        <v>9512</v>
      </c>
      <c r="AB13" s="32">
        <v>1249064.8899999999</v>
      </c>
      <c r="AC13" s="32">
        <v>42255.89</v>
      </c>
      <c r="AD13" s="32">
        <v>0.76</v>
      </c>
      <c r="AE13" s="32">
        <v>167194.23000000001</v>
      </c>
      <c r="AF13" s="32">
        <v>40027.67</v>
      </c>
      <c r="AG13" s="32">
        <v>0</v>
      </c>
      <c r="AH13" s="32">
        <v>36782.129999999997</v>
      </c>
      <c r="AI13" s="32">
        <v>0.76</v>
      </c>
      <c r="AJ13" s="32">
        <v>0</v>
      </c>
      <c r="AK13" s="32">
        <v>239045.42</v>
      </c>
      <c r="AL13" s="32">
        <v>0.76</v>
      </c>
      <c r="AM13" s="32">
        <v>171912.69</v>
      </c>
      <c r="AN13" s="32">
        <v>32307.279999999999</v>
      </c>
      <c r="AO13" s="32">
        <v>174542.8</v>
      </c>
      <c r="AP13" s="32">
        <v>0.76</v>
      </c>
      <c r="AQ13" s="32">
        <v>0.76</v>
      </c>
      <c r="AR13" s="32">
        <v>0.76</v>
      </c>
      <c r="AS13" s="32">
        <v>0.76</v>
      </c>
      <c r="AT13" s="32">
        <v>53510.1</v>
      </c>
      <c r="AU13" s="32">
        <v>189391.35999999999</v>
      </c>
      <c r="AV13" s="32">
        <v>177796.1</v>
      </c>
      <c r="AW13" s="32">
        <v>0.76</v>
      </c>
      <c r="AX13" s="32">
        <v>91396.58</v>
      </c>
      <c r="AY13" s="32">
        <v>336000</v>
      </c>
      <c r="AZ13" s="32">
        <v>49459.74</v>
      </c>
      <c r="BA13" s="32">
        <v>67152.789999999994</v>
      </c>
      <c r="BB13" s="32">
        <v>0.76</v>
      </c>
      <c r="BC13" s="32">
        <v>0.76</v>
      </c>
      <c r="BD13" s="32">
        <v>924997.02</v>
      </c>
      <c r="BE13" s="32">
        <v>0.76</v>
      </c>
      <c r="BF13" s="32">
        <v>123581.05</v>
      </c>
      <c r="BG13" s="32">
        <v>0.76</v>
      </c>
      <c r="BH13" s="32">
        <v>33415.24</v>
      </c>
      <c r="BI13" s="32">
        <v>15540.06</v>
      </c>
      <c r="BJ13" s="32">
        <v>0.76</v>
      </c>
      <c r="BK13" s="32">
        <v>0</v>
      </c>
      <c r="BL13" s="32">
        <v>0.76</v>
      </c>
      <c r="BM13" s="32">
        <v>4720191.8499999996</v>
      </c>
      <c r="BN13" s="32">
        <v>4659833.9800000004</v>
      </c>
      <c r="BO13" s="32">
        <v>147911.31</v>
      </c>
      <c r="BP13" s="32">
        <v>55899003.019999981</v>
      </c>
    </row>
    <row r="14" spans="1:68">
      <c r="A14" s="21"/>
      <c r="B14" s="21"/>
      <c r="C14" s="21"/>
      <c r="D14" s="30" t="s">
        <v>301</v>
      </c>
      <c r="E14" s="31"/>
      <c r="F14" s="32">
        <v>4160319.8</v>
      </c>
      <c r="G14" s="32">
        <v>8926276.7100000009</v>
      </c>
      <c r="H14" s="32">
        <v>906181.25</v>
      </c>
      <c r="I14" s="32">
        <v>45253106.079999998</v>
      </c>
      <c r="J14" s="32">
        <v>7022177.75</v>
      </c>
      <c r="K14" s="32">
        <v>5039157.54</v>
      </c>
      <c r="L14" s="32">
        <v>6280812.5300000003</v>
      </c>
      <c r="M14" s="32">
        <v>850345.84</v>
      </c>
      <c r="N14" s="32">
        <v>579258.97</v>
      </c>
      <c r="O14" s="32">
        <v>24062813.850000001</v>
      </c>
      <c r="P14" s="32">
        <v>15797818</v>
      </c>
      <c r="Q14" s="32">
        <v>948144.67</v>
      </c>
      <c r="R14" s="32">
        <v>70145534</v>
      </c>
      <c r="S14" s="32">
        <v>1863450.46</v>
      </c>
      <c r="T14" s="32">
        <v>188499078.56</v>
      </c>
      <c r="U14" s="32">
        <v>13886740.18</v>
      </c>
      <c r="V14" s="32">
        <v>8350507.21</v>
      </c>
      <c r="W14" s="32">
        <v>12058122.390000001</v>
      </c>
      <c r="X14" s="32">
        <v>1652442.7</v>
      </c>
      <c r="Y14" s="32">
        <v>16762983.710000001</v>
      </c>
      <c r="Z14" s="32">
        <v>6926272.4100000001</v>
      </c>
      <c r="AA14" s="32">
        <v>25575153</v>
      </c>
      <c r="AB14" s="32">
        <v>9538123.0700000003</v>
      </c>
      <c r="AC14" s="32">
        <v>147472.78</v>
      </c>
      <c r="AD14" s="32">
        <v>205413.73</v>
      </c>
      <c r="AE14" s="32">
        <v>455464.39</v>
      </c>
      <c r="AF14" s="32">
        <v>102222.08</v>
      </c>
      <c r="AG14" s="32">
        <v>543774.74</v>
      </c>
      <c r="AH14" s="32">
        <v>70800.12</v>
      </c>
      <c r="AI14" s="32">
        <v>1178280.1000000001</v>
      </c>
      <c r="AJ14" s="32">
        <v>1368710.84</v>
      </c>
      <c r="AK14" s="32">
        <v>820647.84</v>
      </c>
      <c r="AL14" s="32">
        <v>732171.56</v>
      </c>
      <c r="AM14" s="32">
        <v>361417.08</v>
      </c>
      <c r="AN14" s="32">
        <v>43987.41</v>
      </c>
      <c r="AO14" s="32">
        <v>1036358.33</v>
      </c>
      <c r="AP14" s="32">
        <v>2732927.41</v>
      </c>
      <c r="AQ14" s="32">
        <v>293486.69</v>
      </c>
      <c r="AR14" s="32">
        <v>528397.34</v>
      </c>
      <c r="AS14" s="32">
        <v>198782.73</v>
      </c>
      <c r="AT14" s="32">
        <v>105686.55</v>
      </c>
      <c r="AU14" s="32">
        <v>530313.06000000006</v>
      </c>
      <c r="AV14" s="32">
        <v>872021.95</v>
      </c>
      <c r="AW14" s="32">
        <v>619403.65</v>
      </c>
      <c r="AX14" s="32">
        <v>171132.21</v>
      </c>
      <c r="AY14" s="32">
        <v>621000</v>
      </c>
      <c r="AZ14" s="32">
        <v>115476.42</v>
      </c>
      <c r="BA14" s="32">
        <v>209124.78</v>
      </c>
      <c r="BB14" s="32">
        <v>234358.15</v>
      </c>
      <c r="BC14" s="32">
        <v>147247.14000000001</v>
      </c>
      <c r="BD14" s="32">
        <v>10540887.83</v>
      </c>
      <c r="BE14" s="32">
        <v>173168.6</v>
      </c>
      <c r="BF14" s="32">
        <v>612279.63</v>
      </c>
      <c r="BG14" s="32">
        <v>52510.85</v>
      </c>
      <c r="BH14" s="32">
        <v>75488.399999999994</v>
      </c>
      <c r="BI14" s="32">
        <v>383129.96</v>
      </c>
      <c r="BJ14" s="32">
        <v>459428.25</v>
      </c>
      <c r="BK14" s="32">
        <v>3638389.49</v>
      </c>
      <c r="BL14" s="32">
        <v>164231.82999999999</v>
      </c>
      <c r="BM14" s="32">
        <v>27887851.84</v>
      </c>
      <c r="BN14" s="32">
        <v>26656171.07</v>
      </c>
      <c r="BO14" s="32">
        <v>23225411.120000001</v>
      </c>
      <c r="BP14" s="32">
        <v>583399848.62999976</v>
      </c>
    </row>
    <row r="15" spans="1:68">
      <c r="A15" s="21"/>
      <c r="B15" s="21"/>
      <c r="C15" s="21"/>
      <c r="D15" s="30" t="s">
        <v>302</v>
      </c>
      <c r="E15" s="31"/>
      <c r="F15" s="32">
        <v>434073.17</v>
      </c>
      <c r="G15" s="32">
        <v>898128.38</v>
      </c>
      <c r="H15" s="32">
        <v>91296.67</v>
      </c>
      <c r="I15" s="32">
        <v>2888825.85</v>
      </c>
      <c r="J15" s="32">
        <v>302686.65999999997</v>
      </c>
      <c r="K15" s="32">
        <v>359022.71</v>
      </c>
      <c r="L15" s="32">
        <v>327894.86</v>
      </c>
      <c r="M15" s="32">
        <v>78894.990000000005</v>
      </c>
      <c r="N15" s="32">
        <v>34556.57</v>
      </c>
      <c r="O15" s="32">
        <v>3068765.98</v>
      </c>
      <c r="P15" s="32">
        <v>1716779</v>
      </c>
      <c r="Q15" s="32">
        <v>27963.78</v>
      </c>
      <c r="R15" s="32">
        <v>4004510</v>
      </c>
      <c r="S15" s="32">
        <v>116557.48</v>
      </c>
      <c r="T15" s="32">
        <v>9919318.25</v>
      </c>
      <c r="U15" s="32">
        <v>876207.31</v>
      </c>
      <c r="V15" s="32">
        <v>1045272.97</v>
      </c>
      <c r="W15" s="32">
        <v>885839.65</v>
      </c>
      <c r="X15" s="32">
        <v>20040.21</v>
      </c>
      <c r="Y15" s="32">
        <v>1721059.74</v>
      </c>
      <c r="Z15" s="32">
        <v>362882.04</v>
      </c>
      <c r="AA15" s="32">
        <v>3264228</v>
      </c>
      <c r="AB15" s="32">
        <v>379021.88</v>
      </c>
      <c r="AC15" s="32">
        <v>15050.54</v>
      </c>
      <c r="AD15" s="32">
        <v>4482.25</v>
      </c>
      <c r="AE15" s="32">
        <v>43852.75</v>
      </c>
      <c r="AF15" s="32">
        <v>6479.45</v>
      </c>
      <c r="AG15" s="32">
        <v>20357.86</v>
      </c>
      <c r="AH15" s="32">
        <v>37041.85</v>
      </c>
      <c r="AI15" s="32">
        <v>85665.39</v>
      </c>
      <c r="AJ15" s="32">
        <v>59272.05</v>
      </c>
      <c r="AK15" s="32">
        <v>67491.86</v>
      </c>
      <c r="AL15" s="32">
        <v>24064.880000000001</v>
      </c>
      <c r="AM15" s="32">
        <v>25426.639999999999</v>
      </c>
      <c r="AN15" s="32">
        <v>54063.8</v>
      </c>
      <c r="AO15" s="32">
        <v>64683.24</v>
      </c>
      <c r="AP15" s="32">
        <v>95302.56</v>
      </c>
      <c r="AQ15" s="32">
        <v>13936.11</v>
      </c>
      <c r="AR15" s="32">
        <v>21683.46</v>
      </c>
      <c r="AS15" s="32">
        <v>7269.71</v>
      </c>
      <c r="AT15" s="32">
        <v>9337.3700000000008</v>
      </c>
      <c r="AU15" s="32">
        <v>49120.18</v>
      </c>
      <c r="AV15" s="32">
        <v>28315.82</v>
      </c>
      <c r="AW15" s="32">
        <v>16238.49</v>
      </c>
      <c r="AX15" s="32">
        <v>14339.67</v>
      </c>
      <c r="AY15" s="32">
        <v>310000</v>
      </c>
      <c r="AZ15" s="32">
        <v>15976.82</v>
      </c>
      <c r="BA15" s="32">
        <v>16180.47</v>
      </c>
      <c r="BB15" s="32">
        <v>7944.53</v>
      </c>
      <c r="BC15" s="32">
        <v>4082.99</v>
      </c>
      <c r="BD15" s="32">
        <v>729546.14</v>
      </c>
      <c r="BE15" s="32">
        <v>4989.42</v>
      </c>
      <c r="BF15" s="32">
        <v>56053.21</v>
      </c>
      <c r="BG15" s="32">
        <v>2524.89</v>
      </c>
      <c r="BH15" s="32">
        <v>5229.72</v>
      </c>
      <c r="BI15" s="32">
        <v>43551.74</v>
      </c>
      <c r="BJ15" s="32">
        <v>14630.8</v>
      </c>
      <c r="BK15" s="32">
        <v>1023100.91</v>
      </c>
      <c r="BL15" s="32">
        <v>4452.74</v>
      </c>
      <c r="BM15" s="32">
        <v>1356789.23</v>
      </c>
      <c r="BN15" s="32">
        <v>1421662.58</v>
      </c>
      <c r="BO15" s="32">
        <v>1097324.68</v>
      </c>
      <c r="BP15" s="32">
        <v>39701342.949999996</v>
      </c>
    </row>
    <row r="16" spans="1:68" ht="14.25" customHeight="1">
      <c r="A16" s="21"/>
      <c r="B16" s="21"/>
      <c r="C16" s="21"/>
      <c r="D16" s="30" t="s">
        <v>303</v>
      </c>
      <c r="E16" s="31"/>
      <c r="F16" s="32">
        <v>-182010.43</v>
      </c>
      <c r="G16" s="32">
        <v>4342365.8</v>
      </c>
      <c r="H16" s="32">
        <v>38644.57</v>
      </c>
      <c r="I16" s="32">
        <v>5033701.4000000004</v>
      </c>
      <c r="J16" s="32">
        <v>677787.63</v>
      </c>
      <c r="K16" s="32">
        <v>-115552.03</v>
      </c>
      <c r="L16" s="32">
        <v>2717307.85</v>
      </c>
      <c r="M16" s="32">
        <v>591647.38</v>
      </c>
      <c r="N16" s="32">
        <v>34643.620000000003</v>
      </c>
      <c r="O16" s="32">
        <v>26281641.219999999</v>
      </c>
      <c r="P16" s="32">
        <v>4725198</v>
      </c>
      <c r="Q16" s="32">
        <v>22107.360000000001</v>
      </c>
      <c r="R16" s="32">
        <v>14829430</v>
      </c>
      <c r="S16" s="32">
        <v>55512.68</v>
      </c>
      <c r="T16" s="32">
        <v>11245021.24</v>
      </c>
      <c r="U16" s="32">
        <v>515250.9</v>
      </c>
      <c r="V16" s="32">
        <v>4012038.65</v>
      </c>
      <c r="W16" s="32">
        <v>2380569.37</v>
      </c>
      <c r="X16" s="32">
        <v>97412.59</v>
      </c>
      <c r="Y16" s="32">
        <v>1697354.62</v>
      </c>
      <c r="Z16" s="32">
        <v>3861673.02</v>
      </c>
      <c r="AA16" s="32">
        <v>4472476</v>
      </c>
      <c r="AB16" s="32">
        <v>1342935.33</v>
      </c>
      <c r="AC16" s="32">
        <v>10295.620000000001</v>
      </c>
      <c r="AD16" s="32">
        <v>2603.38</v>
      </c>
      <c r="AE16" s="32">
        <v>1028542.28</v>
      </c>
      <c r="AF16" s="32">
        <v>5209.12</v>
      </c>
      <c r="AG16" s="32">
        <v>149073.93</v>
      </c>
      <c r="AH16" s="32">
        <v>0</v>
      </c>
      <c r="AI16" s="32">
        <v>21725.61</v>
      </c>
      <c r="AJ16" s="32">
        <v>-479170.06</v>
      </c>
      <c r="AK16" s="32">
        <v>96331.15</v>
      </c>
      <c r="AL16" s="32">
        <v>-34996.14</v>
      </c>
      <c r="AM16" s="32">
        <v>136297.95000000001</v>
      </c>
      <c r="AN16" s="32">
        <v>3515.69</v>
      </c>
      <c r="AO16" s="32">
        <v>360020.38</v>
      </c>
      <c r="AP16" s="32">
        <v>-20124.88</v>
      </c>
      <c r="AQ16" s="32">
        <v>3106.12</v>
      </c>
      <c r="AR16" s="32">
        <v>512026.37</v>
      </c>
      <c r="AS16" s="32">
        <v>240573.09</v>
      </c>
      <c r="AT16" s="32">
        <v>0</v>
      </c>
      <c r="AU16" s="32">
        <v>34898.160000000003</v>
      </c>
      <c r="AV16" s="32">
        <v>32963.839999999997</v>
      </c>
      <c r="AW16" s="32">
        <v>-126766.24</v>
      </c>
      <c r="AX16" s="32">
        <v>9292.85</v>
      </c>
      <c r="AY16" s="32">
        <v>0</v>
      </c>
      <c r="AZ16" s="32">
        <v>0</v>
      </c>
      <c r="BA16" s="32">
        <v>13903.42</v>
      </c>
      <c r="BB16" s="32">
        <v>126897.12</v>
      </c>
      <c r="BC16" s="32">
        <v>-18662.62</v>
      </c>
      <c r="BD16" s="32">
        <v>2047007.29</v>
      </c>
      <c r="BE16" s="32">
        <v>12636.27</v>
      </c>
      <c r="BF16" s="32">
        <v>55446.9</v>
      </c>
      <c r="BG16" s="32">
        <v>1285.1500000000001</v>
      </c>
      <c r="BH16" s="32">
        <v>-14646.97</v>
      </c>
      <c r="BI16" s="32">
        <v>-28.05</v>
      </c>
      <c r="BJ16" s="32">
        <v>5921.65</v>
      </c>
      <c r="BK16" s="32">
        <v>10797564.16</v>
      </c>
      <c r="BL16" s="32">
        <v>-74044.75</v>
      </c>
      <c r="BM16" s="32">
        <v>4019807.29</v>
      </c>
      <c r="BN16" s="32">
        <v>4862856.82</v>
      </c>
      <c r="BO16" s="32">
        <v>13059568.68</v>
      </c>
      <c r="BP16" s="32">
        <v>125558087.35000008</v>
      </c>
    </row>
    <row r="17" spans="1:68">
      <c r="A17" s="21"/>
      <c r="B17" s="21"/>
      <c r="C17" s="21"/>
      <c r="D17" s="30" t="s">
        <v>304</v>
      </c>
      <c r="E17" s="31"/>
      <c r="F17" s="32">
        <v>0</v>
      </c>
      <c r="G17" s="32">
        <v>0</v>
      </c>
      <c r="H17" s="32">
        <v>70437.53</v>
      </c>
      <c r="I17" s="32">
        <v>350951.5</v>
      </c>
      <c r="J17" s="32">
        <v>580534.72</v>
      </c>
      <c r="K17" s="32">
        <v>0</v>
      </c>
      <c r="L17" s="32">
        <v>164558.15</v>
      </c>
      <c r="M17" s="32">
        <v>0</v>
      </c>
      <c r="N17" s="32">
        <v>-0.01</v>
      </c>
      <c r="O17" s="32">
        <v>-307.52999999999997</v>
      </c>
      <c r="P17" s="32">
        <v>-2515301</v>
      </c>
      <c r="Q17" s="32">
        <v>0</v>
      </c>
      <c r="R17" s="32">
        <v>1722316</v>
      </c>
      <c r="S17" s="32">
        <v>0</v>
      </c>
      <c r="T17" s="32">
        <v>-259235.73</v>
      </c>
      <c r="U17" s="32">
        <v>-7.0000000000000007E-2</v>
      </c>
      <c r="V17" s="32">
        <v>-923448.24</v>
      </c>
      <c r="W17" s="32">
        <v>-242240.39</v>
      </c>
      <c r="X17" s="32">
        <v>49875.3</v>
      </c>
      <c r="Y17" s="32">
        <v>763012.52</v>
      </c>
      <c r="Z17" s="32">
        <v>1323533.67</v>
      </c>
      <c r="AA17" s="32">
        <v>-142654</v>
      </c>
      <c r="AB17" s="32">
        <v>-17216.79</v>
      </c>
      <c r="AC17" s="32">
        <v>0</v>
      </c>
      <c r="AD17" s="32">
        <v>0</v>
      </c>
      <c r="AE17" s="32">
        <v>982.13</v>
      </c>
      <c r="AF17" s="32">
        <v>0</v>
      </c>
      <c r="AG17" s="32">
        <v>-81.97</v>
      </c>
      <c r="AH17" s="32">
        <v>0</v>
      </c>
      <c r="AI17" s="32">
        <v>0</v>
      </c>
      <c r="AJ17" s="32">
        <v>0</v>
      </c>
      <c r="AK17" s="32">
        <v>335712.46</v>
      </c>
      <c r="AL17" s="32">
        <v>0</v>
      </c>
      <c r="AM17" s="32">
        <v>14676</v>
      </c>
      <c r="AN17" s="32">
        <v>0</v>
      </c>
      <c r="AO17" s="32">
        <v>40959.82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6951.09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-80.010000000000005</v>
      </c>
      <c r="BE17" s="32">
        <v>0</v>
      </c>
      <c r="BF17" s="32">
        <v>0</v>
      </c>
      <c r="BG17" s="32">
        <v>0</v>
      </c>
      <c r="BH17" s="32">
        <v>0</v>
      </c>
      <c r="BI17" s="32">
        <v>0</v>
      </c>
      <c r="BJ17" s="32">
        <v>0</v>
      </c>
      <c r="BK17" s="32">
        <v>0</v>
      </c>
      <c r="BL17" s="32">
        <v>0</v>
      </c>
      <c r="BM17" s="32">
        <v>6659116.8700000001</v>
      </c>
      <c r="BN17" s="32">
        <v>132486.82999999999</v>
      </c>
      <c r="BO17" s="32">
        <v>-7300178.8899999997</v>
      </c>
      <c r="BP17" s="32">
        <v>815359.96</v>
      </c>
    </row>
    <row r="18" spans="1:68" ht="14.25" customHeight="1">
      <c r="A18" s="21"/>
      <c r="B18" s="21"/>
      <c r="C18" s="21"/>
      <c r="D18" s="30" t="s">
        <v>305</v>
      </c>
      <c r="E18" s="31"/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-60672.46</v>
      </c>
      <c r="U18" s="32">
        <v>0</v>
      </c>
      <c r="V18" s="32">
        <v>34861.46</v>
      </c>
      <c r="W18" s="32">
        <v>0</v>
      </c>
      <c r="X18" s="32">
        <v>0</v>
      </c>
      <c r="Y18" s="32">
        <v>0</v>
      </c>
      <c r="Z18" s="32">
        <v>0</v>
      </c>
      <c r="AA18" s="32">
        <v>480107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8575.06</v>
      </c>
      <c r="AI18" s="32">
        <v>0</v>
      </c>
      <c r="AJ18" s="32">
        <v>0</v>
      </c>
      <c r="AK18" s="32">
        <v>0</v>
      </c>
      <c r="AL18" s="32">
        <v>0</v>
      </c>
      <c r="AM18" s="32">
        <v>-6690.31</v>
      </c>
      <c r="AN18" s="32">
        <v>0</v>
      </c>
      <c r="AO18" s="32">
        <v>0</v>
      </c>
      <c r="AP18" s="32">
        <v>0</v>
      </c>
      <c r="AQ18" s="32">
        <v>0</v>
      </c>
      <c r="AR18" s="32">
        <v>0</v>
      </c>
      <c r="AS18" s="32">
        <v>0</v>
      </c>
      <c r="AT18" s="32">
        <v>0</v>
      </c>
      <c r="AU18" s="32">
        <v>0</v>
      </c>
      <c r="AV18" s="32">
        <v>0</v>
      </c>
      <c r="AW18" s="32">
        <v>0</v>
      </c>
      <c r="AX18" s="32">
        <v>0</v>
      </c>
      <c r="AY18" s="32">
        <v>86000</v>
      </c>
      <c r="AZ18" s="32">
        <v>0</v>
      </c>
      <c r="BA18" s="32">
        <v>0</v>
      </c>
      <c r="BB18" s="32">
        <v>0</v>
      </c>
      <c r="BC18" s="32">
        <v>0</v>
      </c>
      <c r="BD18" s="32">
        <v>0</v>
      </c>
      <c r="BE18" s="32">
        <v>0</v>
      </c>
      <c r="BF18" s="32">
        <v>-10200</v>
      </c>
      <c r="BG18" s="32">
        <v>0</v>
      </c>
      <c r="BH18" s="32">
        <v>0</v>
      </c>
      <c r="BI18" s="32">
        <v>0</v>
      </c>
      <c r="BJ18" s="32">
        <v>0</v>
      </c>
      <c r="BK18" s="32">
        <v>0</v>
      </c>
      <c r="BL18" s="32">
        <v>0</v>
      </c>
      <c r="BM18" s="32">
        <v>0</v>
      </c>
      <c r="BN18" s="32">
        <v>0</v>
      </c>
      <c r="BO18" s="32">
        <v>0</v>
      </c>
      <c r="BP18" s="32">
        <v>531980.75</v>
      </c>
    </row>
    <row r="19" spans="1:68">
      <c r="A19" s="21"/>
      <c r="B19" s="21"/>
      <c r="C19" s="21"/>
      <c r="D19" s="30" t="s">
        <v>306</v>
      </c>
      <c r="E19" s="31"/>
      <c r="F19" s="32">
        <v>0</v>
      </c>
      <c r="G19" s="32">
        <v>0</v>
      </c>
      <c r="H19" s="32">
        <v>0</v>
      </c>
      <c r="I19" s="32">
        <v>90943.55</v>
      </c>
      <c r="J19" s="32">
        <v>-6654.35</v>
      </c>
      <c r="K19" s="32">
        <v>70.430000000000007</v>
      </c>
      <c r="L19" s="32">
        <v>-156164.99</v>
      </c>
      <c r="M19" s="32">
        <v>-153.52000000000001</v>
      </c>
      <c r="N19" s="32">
        <v>91.94</v>
      </c>
      <c r="O19" s="32">
        <v>128083.66</v>
      </c>
      <c r="P19" s="32">
        <v>-110563</v>
      </c>
      <c r="Q19" s="32">
        <v>113.26</v>
      </c>
      <c r="R19" s="32">
        <v>278385</v>
      </c>
      <c r="S19" s="32">
        <v>201.7</v>
      </c>
      <c r="T19" s="32">
        <v>-134985.94</v>
      </c>
      <c r="U19" s="32">
        <v>19747.099999999999</v>
      </c>
      <c r="V19" s="32">
        <v>962129.5</v>
      </c>
      <c r="W19" s="32">
        <v>1203.57</v>
      </c>
      <c r="X19" s="32">
        <v>-378.86</v>
      </c>
      <c r="Y19" s="32">
        <v>72968.11</v>
      </c>
      <c r="Z19" s="32">
        <v>1701.59</v>
      </c>
      <c r="AA19" s="32">
        <v>0</v>
      </c>
      <c r="AB19" s="32">
        <v>31869.45</v>
      </c>
      <c r="AC19" s="32">
        <v>0</v>
      </c>
      <c r="AD19" s="32">
        <v>39.909999999999997</v>
      </c>
      <c r="AE19" s="32">
        <v>-1927.29</v>
      </c>
      <c r="AF19" s="32">
        <v>0</v>
      </c>
      <c r="AG19" s="32">
        <v>153.08000000000001</v>
      </c>
      <c r="AH19" s="32">
        <v>0</v>
      </c>
      <c r="AI19" s="32">
        <v>44.11</v>
      </c>
      <c r="AJ19" s="32">
        <v>121.26</v>
      </c>
      <c r="AK19" s="32">
        <v>0</v>
      </c>
      <c r="AL19" s="32">
        <v>12.26</v>
      </c>
      <c r="AM19" s="32">
        <v>-107.48</v>
      </c>
      <c r="AN19" s="32">
        <v>0</v>
      </c>
      <c r="AO19" s="32">
        <v>0</v>
      </c>
      <c r="AP19" s="32">
        <v>430.13</v>
      </c>
      <c r="AQ19" s="32">
        <v>53.66</v>
      </c>
      <c r="AR19" s="32">
        <v>4.6500000000000004</v>
      </c>
      <c r="AS19" s="32">
        <v>3.37</v>
      </c>
      <c r="AT19" s="32">
        <v>0</v>
      </c>
      <c r="AU19" s="32">
        <v>0</v>
      </c>
      <c r="AV19" s="32">
        <v>1410.05</v>
      </c>
      <c r="AW19" s="32">
        <v>19.14</v>
      </c>
      <c r="AX19" s="32">
        <v>264.31</v>
      </c>
      <c r="AY19" s="32">
        <v>0</v>
      </c>
      <c r="AZ19" s="32">
        <v>0</v>
      </c>
      <c r="BA19" s="32">
        <v>0</v>
      </c>
      <c r="BB19" s="32">
        <v>58.67</v>
      </c>
      <c r="BC19" s="32">
        <v>0</v>
      </c>
      <c r="BD19" s="32">
        <v>-27259.200000000001</v>
      </c>
      <c r="BE19" s="32">
        <v>11.39</v>
      </c>
      <c r="BF19" s="32">
        <v>-14127.2</v>
      </c>
      <c r="BG19" s="32">
        <v>8.4700000000000006</v>
      </c>
      <c r="BH19" s="32">
        <v>0</v>
      </c>
      <c r="BI19" s="32">
        <v>-3.55</v>
      </c>
      <c r="BJ19" s="32">
        <v>10.37</v>
      </c>
      <c r="BK19" s="32">
        <v>0</v>
      </c>
      <c r="BL19" s="32">
        <v>0</v>
      </c>
      <c r="BM19" s="32">
        <v>24184.93</v>
      </c>
      <c r="BN19" s="32">
        <v>301155.14</v>
      </c>
      <c r="BO19" s="32">
        <v>341309.58</v>
      </c>
      <c r="BP19" s="32">
        <v>1804477.96</v>
      </c>
    </row>
    <row r="20" spans="1:68">
      <c r="A20" s="21"/>
      <c r="B20" s="21"/>
      <c r="C20" s="21"/>
      <c r="D20" s="30" t="s">
        <v>307</v>
      </c>
      <c r="E20" s="31"/>
      <c r="F20" s="32">
        <v>0</v>
      </c>
      <c r="G20" s="32">
        <v>182091.63</v>
      </c>
      <c r="H20" s="32">
        <v>-27718.55</v>
      </c>
      <c r="I20" s="32">
        <v>707941.52</v>
      </c>
      <c r="J20" s="32">
        <v>17139.73</v>
      </c>
      <c r="K20" s="32">
        <v>20104.919999999998</v>
      </c>
      <c r="L20" s="32">
        <v>87746.01</v>
      </c>
      <c r="M20" s="32">
        <v>1171.02</v>
      </c>
      <c r="N20" s="32">
        <v>389.35</v>
      </c>
      <c r="O20" s="32">
        <v>101866.51</v>
      </c>
      <c r="P20" s="32">
        <v>7652</v>
      </c>
      <c r="Q20" s="32">
        <v>4209.03</v>
      </c>
      <c r="R20" s="32">
        <v>516345</v>
      </c>
      <c r="S20" s="32">
        <v>6641.7</v>
      </c>
      <c r="T20" s="32">
        <v>1782951.02</v>
      </c>
      <c r="U20" s="32">
        <v>92600.19</v>
      </c>
      <c r="V20" s="32">
        <v>0</v>
      </c>
      <c r="W20" s="32">
        <v>3822.04</v>
      </c>
      <c r="X20" s="32">
        <v>23423.06</v>
      </c>
      <c r="Y20" s="32">
        <v>0</v>
      </c>
      <c r="Z20" s="32">
        <v>20251.61</v>
      </c>
      <c r="AA20" s="32">
        <v>121040</v>
      </c>
      <c r="AB20" s="32">
        <v>22689.7</v>
      </c>
      <c r="AC20" s="32">
        <v>28.52</v>
      </c>
      <c r="AD20" s="32">
        <v>230.58</v>
      </c>
      <c r="AE20" s="32">
        <v>0</v>
      </c>
      <c r="AF20" s="32">
        <v>-20.56</v>
      </c>
      <c r="AG20" s="32">
        <v>2206.1999999999998</v>
      </c>
      <c r="AH20" s="32">
        <v>24.13</v>
      </c>
      <c r="AI20" s="32">
        <v>1292.51</v>
      </c>
      <c r="AJ20" s="32">
        <v>2654.62</v>
      </c>
      <c r="AK20" s="32">
        <v>2053.7199999999998</v>
      </c>
      <c r="AL20" s="32">
        <v>1211.94</v>
      </c>
      <c r="AM20" s="32">
        <v>-96.34</v>
      </c>
      <c r="AN20" s="32">
        <v>-150.49</v>
      </c>
      <c r="AO20" s="32">
        <v>0</v>
      </c>
      <c r="AP20" s="32">
        <v>4435.68</v>
      </c>
      <c r="AQ20" s="32">
        <v>245.64</v>
      </c>
      <c r="AR20" s="32">
        <v>1174.69</v>
      </c>
      <c r="AS20" s="32">
        <v>318.57</v>
      </c>
      <c r="AT20" s="32">
        <v>0</v>
      </c>
      <c r="AU20" s="32">
        <v>5400.95</v>
      </c>
      <c r="AV20" s="32">
        <v>2644.53</v>
      </c>
      <c r="AW20" s="32">
        <v>762.53</v>
      </c>
      <c r="AX20" s="32">
        <v>971.83</v>
      </c>
      <c r="AY20" s="32">
        <v>0</v>
      </c>
      <c r="AZ20" s="32">
        <v>-77.5</v>
      </c>
      <c r="BA20" s="32">
        <v>-10.78</v>
      </c>
      <c r="BB20" s="32">
        <v>438.68</v>
      </c>
      <c r="BC20" s="32">
        <v>90.11</v>
      </c>
      <c r="BD20" s="32">
        <v>422371.37</v>
      </c>
      <c r="BE20" s="32">
        <v>218.73</v>
      </c>
      <c r="BF20" s="32">
        <v>5809.67</v>
      </c>
      <c r="BG20" s="32">
        <v>94.66</v>
      </c>
      <c r="BH20" s="32">
        <v>378.18</v>
      </c>
      <c r="BI20" s="32">
        <v>1323.32</v>
      </c>
      <c r="BJ20" s="32">
        <v>578.77</v>
      </c>
      <c r="BK20" s="32">
        <v>0</v>
      </c>
      <c r="BL20" s="32">
        <v>277.74</v>
      </c>
      <c r="BM20" s="32">
        <v>72481.17</v>
      </c>
      <c r="BN20" s="32">
        <v>127484.31</v>
      </c>
      <c r="BO20" s="32">
        <v>113323.94</v>
      </c>
      <c r="BP20" s="32">
        <v>4462529.1100000013</v>
      </c>
    </row>
    <row r="21" spans="1:68">
      <c r="A21" s="21"/>
      <c r="B21" s="21"/>
      <c r="C21" s="21"/>
      <c r="D21" s="30" t="s">
        <v>308</v>
      </c>
      <c r="E21" s="31"/>
      <c r="F21" s="32">
        <v>1637200.68</v>
      </c>
      <c r="G21" s="32">
        <v>759899.46</v>
      </c>
      <c r="H21" s="32">
        <v>88978.15</v>
      </c>
      <c r="I21" s="32">
        <v>2439118.4500000002</v>
      </c>
      <c r="J21" s="32">
        <v>1169823.1299999999</v>
      </c>
      <c r="K21" s="32">
        <v>541107.16</v>
      </c>
      <c r="L21" s="32">
        <v>744533.18</v>
      </c>
      <c r="M21" s="32">
        <v>95896.01</v>
      </c>
      <c r="N21" s="32">
        <v>134731.73000000001</v>
      </c>
      <c r="O21" s="32">
        <v>3897226.08</v>
      </c>
      <c r="P21" s="32">
        <v>847895</v>
      </c>
      <c r="Q21" s="32">
        <v>68970.98</v>
      </c>
      <c r="R21" s="32">
        <v>25445134</v>
      </c>
      <c r="S21" s="32">
        <v>131200.29999999999</v>
      </c>
      <c r="T21" s="32">
        <v>126953758.02</v>
      </c>
      <c r="U21" s="32">
        <v>1554336.36</v>
      </c>
      <c r="V21" s="32">
        <v>708184.42</v>
      </c>
      <c r="W21" s="32">
        <v>1351489.22</v>
      </c>
      <c r="X21" s="32">
        <v>852990.59</v>
      </c>
      <c r="Y21" s="32">
        <v>1632751.07</v>
      </c>
      <c r="Z21" s="32">
        <v>1246322.42</v>
      </c>
      <c r="AA21" s="32">
        <v>1413937</v>
      </c>
      <c r="AB21" s="32">
        <v>3619763.5</v>
      </c>
      <c r="AC21" s="32">
        <v>45262.36</v>
      </c>
      <c r="AD21" s="32">
        <v>64259.31</v>
      </c>
      <c r="AE21" s="32">
        <v>32595.18</v>
      </c>
      <c r="AF21" s="32">
        <v>34254.839999999997</v>
      </c>
      <c r="AG21" s="32">
        <v>530744.75</v>
      </c>
      <c r="AH21" s="32">
        <v>28320.29</v>
      </c>
      <c r="AI21" s="32">
        <v>84508.24</v>
      </c>
      <c r="AJ21" s="32">
        <v>2634158.6</v>
      </c>
      <c r="AK21" s="32">
        <v>258882.88</v>
      </c>
      <c r="AL21" s="32">
        <v>837282.2</v>
      </c>
      <c r="AM21" s="32">
        <v>36730.83</v>
      </c>
      <c r="AN21" s="32">
        <v>13067.33</v>
      </c>
      <c r="AO21" s="32">
        <v>99033.88</v>
      </c>
      <c r="AP21" s="32">
        <v>1789503.26</v>
      </c>
      <c r="AQ21" s="32">
        <v>1502287.21</v>
      </c>
      <c r="AR21" s="32">
        <v>25938.57</v>
      </c>
      <c r="AS21" s="32">
        <v>18346.11</v>
      </c>
      <c r="AT21" s="32">
        <v>26307.27</v>
      </c>
      <c r="AU21" s="32">
        <v>93683.13</v>
      </c>
      <c r="AV21" s="32">
        <v>51347.98</v>
      </c>
      <c r="AW21" s="32">
        <v>2356815.75</v>
      </c>
      <c r="AX21" s="32">
        <v>68607.55</v>
      </c>
      <c r="AY21" s="32">
        <v>0</v>
      </c>
      <c r="AZ21" s="32">
        <v>16893.060000000001</v>
      </c>
      <c r="BA21" s="32">
        <v>41844.410000000003</v>
      </c>
      <c r="BB21" s="32">
        <v>46586.37</v>
      </c>
      <c r="BC21" s="32">
        <v>10432.1</v>
      </c>
      <c r="BD21" s="32">
        <v>1139085.3500000001</v>
      </c>
      <c r="BE21" s="32">
        <v>39653.760000000002</v>
      </c>
      <c r="BF21" s="32">
        <v>115886.54</v>
      </c>
      <c r="BG21" s="32">
        <v>119988.97</v>
      </c>
      <c r="BH21" s="32">
        <v>34826.839999999997</v>
      </c>
      <c r="BI21" s="32">
        <v>57403.01</v>
      </c>
      <c r="BJ21" s="32">
        <v>31099.45</v>
      </c>
      <c r="BK21" s="32">
        <v>435136.79</v>
      </c>
      <c r="BL21" s="32">
        <v>120718.33</v>
      </c>
      <c r="BM21" s="32">
        <v>2260695.85</v>
      </c>
      <c r="BN21" s="32">
        <v>1937087.37</v>
      </c>
      <c r="BO21" s="32">
        <v>2415692.29</v>
      </c>
      <c r="BP21" s="32">
        <v>196790214.91999996</v>
      </c>
    </row>
    <row r="22" spans="1:68">
      <c r="A22" s="21"/>
      <c r="B22" s="21"/>
      <c r="C22" s="21"/>
      <c r="D22" s="30" t="s">
        <v>309</v>
      </c>
      <c r="E22" s="31"/>
      <c r="F22" s="32">
        <v>5813241.71</v>
      </c>
      <c r="G22" s="32">
        <v>2884327.25</v>
      </c>
      <c r="H22" s="32">
        <v>466045.6</v>
      </c>
      <c r="I22" s="32">
        <v>13350777.68</v>
      </c>
      <c r="J22" s="32">
        <v>1762696.42</v>
      </c>
      <c r="K22" s="32">
        <v>1169272.42</v>
      </c>
      <c r="L22" s="32">
        <v>2735584.33</v>
      </c>
      <c r="M22" s="32">
        <v>271921.88</v>
      </c>
      <c r="N22" s="32">
        <v>358508.02</v>
      </c>
      <c r="O22" s="32">
        <v>12709366.390000001</v>
      </c>
      <c r="P22" s="32">
        <v>3705806</v>
      </c>
      <c r="Q22" s="32">
        <v>271471.67</v>
      </c>
      <c r="R22" s="32">
        <v>30282056</v>
      </c>
      <c r="S22" s="32">
        <v>898759.64</v>
      </c>
      <c r="T22" s="32">
        <v>28309509.32</v>
      </c>
      <c r="U22" s="32">
        <v>6044016.0700000003</v>
      </c>
      <c r="V22" s="32">
        <v>3021227.16</v>
      </c>
      <c r="W22" s="32">
        <v>8051283.7300000004</v>
      </c>
      <c r="X22" s="32">
        <v>1174557.94</v>
      </c>
      <c r="Y22" s="32">
        <v>3595513.26</v>
      </c>
      <c r="Z22" s="32">
        <v>1512101.96</v>
      </c>
      <c r="AA22" s="32">
        <v>7601715</v>
      </c>
      <c r="AB22" s="32">
        <v>4956243.1399999997</v>
      </c>
      <c r="AC22" s="32">
        <v>164457.70000000001</v>
      </c>
      <c r="AD22" s="32">
        <v>41184.160000000003</v>
      </c>
      <c r="AE22" s="32">
        <v>457202.49</v>
      </c>
      <c r="AF22" s="32">
        <v>128239.74</v>
      </c>
      <c r="AG22" s="32">
        <v>102847.22</v>
      </c>
      <c r="AH22" s="32">
        <v>114132.8</v>
      </c>
      <c r="AI22" s="32">
        <v>412096.66</v>
      </c>
      <c r="AJ22" s="32">
        <v>353163.58</v>
      </c>
      <c r="AK22" s="32">
        <v>1041755.42</v>
      </c>
      <c r="AL22" s="32">
        <v>207803.74</v>
      </c>
      <c r="AM22" s="32">
        <v>449054.89</v>
      </c>
      <c r="AN22" s="32">
        <v>111589</v>
      </c>
      <c r="AO22" s="32">
        <v>315272.88</v>
      </c>
      <c r="AP22" s="32">
        <v>608627.15</v>
      </c>
      <c r="AQ22" s="32">
        <v>106586.12</v>
      </c>
      <c r="AR22" s="32">
        <v>675077.79</v>
      </c>
      <c r="AS22" s="32">
        <v>351618.09</v>
      </c>
      <c r="AT22" s="32">
        <v>86024.08</v>
      </c>
      <c r="AU22" s="32">
        <v>528699.57999999996</v>
      </c>
      <c r="AV22" s="32">
        <v>312755.34000000003</v>
      </c>
      <c r="AW22" s="32">
        <v>140030.94</v>
      </c>
      <c r="AX22" s="32">
        <v>108285.47</v>
      </c>
      <c r="AY22" s="32">
        <v>530000</v>
      </c>
      <c r="AZ22" s="32">
        <v>81308.990000000005</v>
      </c>
      <c r="BA22" s="32">
        <v>118089.49</v>
      </c>
      <c r="BB22" s="32">
        <v>323889.31</v>
      </c>
      <c r="BC22" s="32">
        <v>134026.16</v>
      </c>
      <c r="BD22" s="32">
        <v>2187925.0699999998</v>
      </c>
      <c r="BE22" s="32">
        <v>213467.27</v>
      </c>
      <c r="BF22" s="32">
        <v>362367.32</v>
      </c>
      <c r="BG22" s="32">
        <v>23609.77</v>
      </c>
      <c r="BH22" s="32">
        <v>76587.41</v>
      </c>
      <c r="BI22" s="32">
        <v>246078.48</v>
      </c>
      <c r="BJ22" s="32">
        <v>414101.66</v>
      </c>
      <c r="BK22" s="32">
        <v>1858925.48</v>
      </c>
      <c r="BL22" s="32">
        <v>45306.22</v>
      </c>
      <c r="BM22" s="32">
        <v>13110139.140000001</v>
      </c>
      <c r="BN22" s="32">
        <v>9775935.4399999995</v>
      </c>
      <c r="BO22" s="32">
        <v>5395171.8600000003</v>
      </c>
      <c r="BP22" s="32">
        <v>182659436.5</v>
      </c>
    </row>
    <row r="23" spans="1:68">
      <c r="A23" s="21"/>
      <c r="B23" s="21"/>
      <c r="C23" s="21"/>
      <c r="D23" s="30" t="s">
        <v>310</v>
      </c>
      <c r="E23" s="31"/>
      <c r="F23" s="32">
        <v>620000</v>
      </c>
      <c r="G23" s="32">
        <v>561301.89</v>
      </c>
      <c r="H23" s="32">
        <v>328387.96999999997</v>
      </c>
      <c r="I23" s="32">
        <v>5277113.62</v>
      </c>
      <c r="J23" s="32">
        <v>289134.77</v>
      </c>
      <c r="K23" s="32">
        <v>255400</v>
      </c>
      <c r="L23" s="32">
        <v>984463.04</v>
      </c>
      <c r="M23" s="32">
        <v>54000</v>
      </c>
      <c r="N23" s="32">
        <v>144585.70000000001</v>
      </c>
      <c r="O23" s="32">
        <v>3255171.96</v>
      </c>
      <c r="P23" s="32">
        <v>776477</v>
      </c>
      <c r="Q23" s="32">
        <v>2197.84</v>
      </c>
      <c r="R23" s="32">
        <v>5778000</v>
      </c>
      <c r="S23" s="32">
        <v>16940.86</v>
      </c>
      <c r="T23" s="32">
        <v>65565.679999999993</v>
      </c>
      <c r="U23" s="32">
        <v>1898412.67</v>
      </c>
      <c r="V23" s="32">
        <v>711749.97</v>
      </c>
      <c r="W23" s="32">
        <v>1425000</v>
      </c>
      <c r="X23" s="32">
        <v>187146.53</v>
      </c>
      <c r="Y23" s="32">
        <v>650000</v>
      </c>
      <c r="Z23" s="32">
        <v>154975.07</v>
      </c>
      <c r="AA23" s="32">
        <v>1216203</v>
      </c>
      <c r="AB23" s="32">
        <v>799540.98</v>
      </c>
      <c r="AC23" s="32">
        <v>50000</v>
      </c>
      <c r="AD23" s="32">
        <v>2221.6</v>
      </c>
      <c r="AE23" s="32">
        <v>277202.49</v>
      </c>
      <c r="AF23" s="32">
        <v>48000</v>
      </c>
      <c r="AG23" s="32">
        <v>3798.44</v>
      </c>
      <c r="AH23" s="32">
        <v>36000</v>
      </c>
      <c r="AI23" s="32">
        <v>6885.22</v>
      </c>
      <c r="AJ23" s="32">
        <v>12374.36</v>
      </c>
      <c r="AK23" s="32">
        <v>41815.24</v>
      </c>
      <c r="AL23" s="32">
        <v>11020.9</v>
      </c>
      <c r="AM23" s="32">
        <v>259309.28</v>
      </c>
      <c r="AN23" s="32">
        <v>50989</v>
      </c>
      <c r="AO23" s="32">
        <v>27466.7</v>
      </c>
      <c r="AP23" s="32">
        <v>27481.79</v>
      </c>
      <c r="AQ23" s="32">
        <v>6682.08</v>
      </c>
      <c r="AR23" s="32">
        <v>6577.47</v>
      </c>
      <c r="AS23" s="32">
        <v>4770.2700000000004</v>
      </c>
      <c r="AT23" s="32">
        <v>49650.48</v>
      </c>
      <c r="AU23" s="32">
        <v>136486.16</v>
      </c>
      <c r="AV23" s="32">
        <v>92984.02</v>
      </c>
      <c r="AW23" s="32">
        <v>4096.45</v>
      </c>
      <c r="AX23" s="32">
        <v>34921.75</v>
      </c>
      <c r="AY23" s="32">
        <v>0</v>
      </c>
      <c r="AZ23" s="32">
        <v>37852.11</v>
      </c>
      <c r="BA23" s="32">
        <v>44878.16</v>
      </c>
      <c r="BB23" s="32">
        <v>4279.38</v>
      </c>
      <c r="BC23" s="32">
        <v>1698.54</v>
      </c>
      <c r="BD23" s="32">
        <v>459952.35</v>
      </c>
      <c r="BE23" s="32">
        <v>2650.8</v>
      </c>
      <c r="BF23" s="32">
        <v>77893.5</v>
      </c>
      <c r="BG23" s="32">
        <v>1688.55</v>
      </c>
      <c r="BH23" s="32">
        <v>25995.9</v>
      </c>
      <c r="BI23" s="32">
        <v>71000</v>
      </c>
      <c r="BJ23" s="32">
        <v>4376.3999999999996</v>
      </c>
      <c r="BK23" s="32">
        <v>0</v>
      </c>
      <c r="BL23" s="32">
        <v>2691.7</v>
      </c>
      <c r="BM23" s="32">
        <v>6410478.4400000004</v>
      </c>
      <c r="BN23" s="32">
        <v>2069000</v>
      </c>
      <c r="BO23" s="32">
        <v>186000</v>
      </c>
      <c r="BP23" s="32">
        <v>36042938.079999991</v>
      </c>
    </row>
    <row r="24" spans="1:68">
      <c r="A24" s="21"/>
      <c r="B24" s="21"/>
      <c r="C24" s="21"/>
      <c r="D24" s="30" t="s">
        <v>311</v>
      </c>
      <c r="E24" s="31"/>
      <c r="F24" s="32">
        <v>21202606.09</v>
      </c>
      <c r="G24" s="32">
        <v>31563993.239999998</v>
      </c>
      <c r="H24" s="32">
        <v>5731217.7800000003</v>
      </c>
      <c r="I24" s="32">
        <v>153647902.16</v>
      </c>
      <c r="J24" s="32">
        <v>28849234.210000001</v>
      </c>
      <c r="K24" s="32">
        <v>14449110.24</v>
      </c>
      <c r="L24" s="32">
        <v>25225453</v>
      </c>
      <c r="M24" s="32">
        <v>4844789.55</v>
      </c>
      <c r="N24" s="32">
        <v>3825255.56</v>
      </c>
      <c r="O24" s="32">
        <v>112999068.76000001</v>
      </c>
      <c r="P24" s="32">
        <v>37314774</v>
      </c>
      <c r="Q24" s="32">
        <v>2366644.85</v>
      </c>
      <c r="R24" s="32">
        <v>286386069</v>
      </c>
      <c r="S24" s="32">
        <v>4556477.6399999997</v>
      </c>
      <c r="T24" s="32">
        <v>654693844.50999999</v>
      </c>
      <c r="U24" s="32">
        <v>65768329.729999997</v>
      </c>
      <c r="V24" s="32">
        <v>29979453.050000001</v>
      </c>
      <c r="W24" s="32">
        <v>45234475.719999999</v>
      </c>
      <c r="X24" s="32">
        <v>11592408.390000001</v>
      </c>
      <c r="Y24" s="32">
        <v>45544188.780000001</v>
      </c>
      <c r="Z24" s="32">
        <v>30951195.84</v>
      </c>
      <c r="AA24" s="32">
        <v>83332755</v>
      </c>
      <c r="AB24" s="32">
        <v>34077303.539999999</v>
      </c>
      <c r="AC24" s="32">
        <v>1809644.37</v>
      </c>
      <c r="AD24" s="32">
        <v>621520.59</v>
      </c>
      <c r="AE24" s="32">
        <v>4526217.84</v>
      </c>
      <c r="AF24" s="32">
        <v>1403892.47</v>
      </c>
      <c r="AG24" s="32">
        <v>2534805.89</v>
      </c>
      <c r="AH24" s="32">
        <v>1953574.19</v>
      </c>
      <c r="AI24" s="32">
        <v>3242045.77</v>
      </c>
      <c r="AJ24" s="32">
        <v>6503147.8399999999</v>
      </c>
      <c r="AK24" s="32">
        <v>4817558.29</v>
      </c>
      <c r="AL24" s="32">
        <v>2668213.2200000002</v>
      </c>
      <c r="AM24" s="32">
        <v>3498736.49</v>
      </c>
      <c r="AN24" s="32">
        <v>1223924.32</v>
      </c>
      <c r="AO24" s="32">
        <v>4542910.59</v>
      </c>
      <c r="AP24" s="32">
        <v>8530351.1999999993</v>
      </c>
      <c r="AQ24" s="32">
        <v>2721201.2</v>
      </c>
      <c r="AR24" s="32">
        <v>1360321.25</v>
      </c>
      <c r="AS24" s="32">
        <v>696954.4</v>
      </c>
      <c r="AT24" s="32">
        <v>755342.61</v>
      </c>
      <c r="AU24" s="32">
        <v>3754385.17</v>
      </c>
      <c r="AV24" s="32">
        <v>3872594.84</v>
      </c>
      <c r="AW24" s="32">
        <v>3901000.5</v>
      </c>
      <c r="AX24" s="32">
        <v>1799112.87</v>
      </c>
      <c r="AY24" s="32">
        <v>7454000</v>
      </c>
      <c r="AZ24" s="32">
        <v>1119899.8700000001</v>
      </c>
      <c r="BA24" s="32">
        <v>1195142.6499999999</v>
      </c>
      <c r="BB24" s="32">
        <v>723971.11</v>
      </c>
      <c r="BC24" s="32">
        <v>410849.72</v>
      </c>
      <c r="BD24" s="32">
        <v>33596132.729999997</v>
      </c>
      <c r="BE24" s="32">
        <v>410538.8</v>
      </c>
      <c r="BF24" s="32">
        <v>3439881.78</v>
      </c>
      <c r="BG24" s="32">
        <v>245984.13</v>
      </c>
      <c r="BH24" s="32">
        <v>647220.63</v>
      </c>
      <c r="BI24" s="32">
        <v>2816499.6</v>
      </c>
      <c r="BJ24" s="32">
        <v>1307641.8500000001</v>
      </c>
      <c r="BK24" s="32">
        <v>32367650.530000001</v>
      </c>
      <c r="BL24" s="32">
        <v>665646.18999999994</v>
      </c>
      <c r="BM24" s="32">
        <v>124617477.56999999</v>
      </c>
      <c r="BN24" s="32">
        <v>106302057.05</v>
      </c>
      <c r="BO24" s="32">
        <v>83670512</v>
      </c>
      <c r="BP24" s="32">
        <v>2201865112.7599993</v>
      </c>
    </row>
    <row r="25" spans="1:68">
      <c r="A25" s="21"/>
      <c r="B25" s="21"/>
      <c r="C25" s="21"/>
      <c r="D25" s="30" t="s">
        <v>312</v>
      </c>
      <c r="E25" s="31"/>
      <c r="F25" s="32">
        <v>11631293.029999999</v>
      </c>
      <c r="G25" s="32">
        <v>17161555.989999998</v>
      </c>
      <c r="H25" s="32">
        <v>2750386.3</v>
      </c>
      <c r="I25" s="32">
        <v>63309952.890000001</v>
      </c>
      <c r="J25" s="32">
        <v>16788527.75</v>
      </c>
      <c r="K25" s="32">
        <v>9831537.6799999997</v>
      </c>
      <c r="L25" s="32">
        <v>13802513.01</v>
      </c>
      <c r="M25" s="32">
        <v>2784620.35</v>
      </c>
      <c r="N25" s="32">
        <v>1871743.77</v>
      </c>
      <c r="O25" s="32">
        <v>47717035.57</v>
      </c>
      <c r="P25" s="32">
        <v>30102024</v>
      </c>
      <c r="Q25" s="32">
        <v>2111289.7000000002</v>
      </c>
      <c r="R25" s="32">
        <v>142670964</v>
      </c>
      <c r="S25" s="32">
        <v>3696903.24</v>
      </c>
      <c r="T25" s="32">
        <v>365036832.49000001</v>
      </c>
      <c r="U25" s="32">
        <v>32633578.73</v>
      </c>
      <c r="V25" s="32">
        <v>17241486.129999999</v>
      </c>
      <c r="W25" s="32">
        <v>24100439.199999999</v>
      </c>
      <c r="X25" s="32">
        <v>7041339.5499999998</v>
      </c>
      <c r="Y25" s="32">
        <v>21158141.579999998</v>
      </c>
      <c r="Z25" s="32">
        <v>11318446.65</v>
      </c>
      <c r="AA25" s="32">
        <v>46257170</v>
      </c>
      <c r="AB25" s="32">
        <v>13511890.109999999</v>
      </c>
      <c r="AC25" s="32">
        <v>786979.19</v>
      </c>
      <c r="AD25" s="32">
        <v>440069.99</v>
      </c>
      <c r="AE25" s="32">
        <v>1900742.24</v>
      </c>
      <c r="AF25" s="32">
        <v>547598.31999999995</v>
      </c>
      <c r="AG25" s="32">
        <v>1421171.51</v>
      </c>
      <c r="AH25" s="32">
        <v>560687.43000000005</v>
      </c>
      <c r="AI25" s="32">
        <v>2253429.6800000002</v>
      </c>
      <c r="AJ25" s="32">
        <v>3540093.71</v>
      </c>
      <c r="AK25" s="32">
        <v>2793027.56</v>
      </c>
      <c r="AL25" s="32">
        <v>2295158.7000000002</v>
      </c>
      <c r="AM25" s="32">
        <v>1343385.9</v>
      </c>
      <c r="AN25" s="32">
        <v>385854.2</v>
      </c>
      <c r="AO25" s="32">
        <v>2800244.81</v>
      </c>
      <c r="AP25" s="32">
        <v>6620268.46</v>
      </c>
      <c r="AQ25" s="32">
        <v>837092.29</v>
      </c>
      <c r="AR25" s="32">
        <v>1060018.8500000001</v>
      </c>
      <c r="AS25" s="32">
        <v>697476.06</v>
      </c>
      <c r="AT25" s="32">
        <v>437069.93</v>
      </c>
      <c r="AU25" s="32">
        <v>1719991.87</v>
      </c>
      <c r="AV25" s="32">
        <v>2281451.7999999998</v>
      </c>
      <c r="AW25" s="32">
        <v>1640989.08</v>
      </c>
      <c r="AX25" s="32">
        <v>1427619.86</v>
      </c>
      <c r="AY25" s="32">
        <v>1773000</v>
      </c>
      <c r="AZ25" s="32">
        <v>439717.96</v>
      </c>
      <c r="BA25" s="32">
        <v>889098.21</v>
      </c>
      <c r="BB25" s="32">
        <v>626024.37</v>
      </c>
      <c r="BC25" s="32">
        <v>310346.40999999997</v>
      </c>
      <c r="BD25" s="32">
        <v>17308422.82</v>
      </c>
      <c r="BE25" s="32">
        <v>393572.8</v>
      </c>
      <c r="BF25" s="32">
        <v>1852079.23</v>
      </c>
      <c r="BG25" s="32">
        <v>221098.11</v>
      </c>
      <c r="BH25" s="32">
        <v>419135.92</v>
      </c>
      <c r="BI25" s="32">
        <v>1511680.21</v>
      </c>
      <c r="BJ25" s="32">
        <v>1052850.1200000001</v>
      </c>
      <c r="BK25" s="32">
        <v>14319750.619999999</v>
      </c>
      <c r="BL25" s="32">
        <v>532414.30000000005</v>
      </c>
      <c r="BM25" s="32">
        <v>74010923.269999996</v>
      </c>
      <c r="BN25" s="32">
        <v>54348206.469999999</v>
      </c>
      <c r="BO25" s="32">
        <v>46837862.420000002</v>
      </c>
      <c r="BP25" s="32">
        <v>1159166276.4000001</v>
      </c>
    </row>
    <row r="26" spans="1:68">
      <c r="A26" s="21"/>
      <c r="B26" s="21"/>
      <c r="C26" s="21"/>
      <c r="D26" s="30" t="s">
        <v>313</v>
      </c>
      <c r="E26" s="31"/>
      <c r="F26" s="32">
        <v>7744811.0800000001</v>
      </c>
      <c r="G26" s="32">
        <v>11006089.789999999</v>
      </c>
      <c r="H26" s="32">
        <v>1773602.76</v>
      </c>
      <c r="I26" s="32">
        <v>37714696.530000001</v>
      </c>
      <c r="J26" s="32">
        <v>10006972.74</v>
      </c>
      <c r="K26" s="32">
        <v>6863685.4199999999</v>
      </c>
      <c r="L26" s="32">
        <v>8792267.6899999995</v>
      </c>
      <c r="M26" s="32">
        <v>1729178.25</v>
      </c>
      <c r="N26" s="32">
        <v>1002703.1</v>
      </c>
      <c r="O26" s="32">
        <v>31319277.879999999</v>
      </c>
      <c r="P26" s="32">
        <v>17964326</v>
      </c>
      <c r="Q26" s="32">
        <v>1217420.19</v>
      </c>
      <c r="R26" s="32">
        <v>89642894</v>
      </c>
      <c r="S26" s="32">
        <v>2222865.31</v>
      </c>
      <c r="T26" s="32">
        <v>189209333.93000001</v>
      </c>
      <c r="U26" s="32">
        <v>17616289.460000001</v>
      </c>
      <c r="V26" s="32">
        <v>10306713.869999999</v>
      </c>
      <c r="W26" s="32">
        <v>15855483.390000001</v>
      </c>
      <c r="X26" s="32">
        <v>4523543</v>
      </c>
      <c r="Y26" s="32">
        <v>13232490.880000001</v>
      </c>
      <c r="Z26" s="32">
        <v>7049534.5199999996</v>
      </c>
      <c r="AA26" s="32">
        <v>31129324</v>
      </c>
      <c r="AB26" s="32">
        <v>8162884.5099999998</v>
      </c>
      <c r="AC26" s="32">
        <v>431514.31</v>
      </c>
      <c r="AD26" s="32">
        <v>225615.41</v>
      </c>
      <c r="AE26" s="32">
        <v>975833.33</v>
      </c>
      <c r="AF26" s="32">
        <v>319870.27</v>
      </c>
      <c r="AG26" s="32">
        <v>754228.36</v>
      </c>
      <c r="AH26" s="32">
        <v>254132.27</v>
      </c>
      <c r="AI26" s="32">
        <v>1201185.52</v>
      </c>
      <c r="AJ26" s="32">
        <v>1820385.14</v>
      </c>
      <c r="AK26" s="32">
        <v>1720407.41</v>
      </c>
      <c r="AL26" s="32">
        <v>1317727.29</v>
      </c>
      <c r="AM26" s="32">
        <v>901157.12</v>
      </c>
      <c r="AN26" s="32">
        <v>240591.84</v>
      </c>
      <c r="AO26" s="32">
        <v>1597040.75</v>
      </c>
      <c r="AP26" s="32">
        <v>3614952.81</v>
      </c>
      <c r="AQ26" s="32">
        <v>339555.78</v>
      </c>
      <c r="AR26" s="32">
        <v>537842.47</v>
      </c>
      <c r="AS26" s="32">
        <v>369488.77</v>
      </c>
      <c r="AT26" s="32">
        <v>273903.92</v>
      </c>
      <c r="AU26" s="32">
        <v>944177.37</v>
      </c>
      <c r="AV26" s="32">
        <v>1316259.3700000001</v>
      </c>
      <c r="AW26" s="32">
        <v>786732.89</v>
      </c>
      <c r="AX26" s="32">
        <v>808690.61</v>
      </c>
      <c r="AY26" s="32">
        <v>1043000</v>
      </c>
      <c r="AZ26" s="32">
        <v>265757.84999999998</v>
      </c>
      <c r="BA26" s="32">
        <v>508466.77</v>
      </c>
      <c r="BB26" s="32">
        <v>288208.99</v>
      </c>
      <c r="BC26" s="32">
        <v>147352.4</v>
      </c>
      <c r="BD26" s="32">
        <v>9946292.0700000003</v>
      </c>
      <c r="BE26" s="32">
        <v>167654.68</v>
      </c>
      <c r="BF26" s="32">
        <v>1071332.94</v>
      </c>
      <c r="BG26" s="32">
        <v>143067.32</v>
      </c>
      <c r="BH26" s="32">
        <v>210181.94</v>
      </c>
      <c r="BI26" s="32">
        <v>757380.92</v>
      </c>
      <c r="BJ26" s="32">
        <v>532207.87</v>
      </c>
      <c r="BK26" s="32">
        <v>8287078.1100000003</v>
      </c>
      <c r="BL26" s="32">
        <v>253004.93</v>
      </c>
      <c r="BM26" s="32">
        <v>46675759.890000001</v>
      </c>
      <c r="BN26" s="32">
        <v>36951038.619999997</v>
      </c>
      <c r="BO26" s="32">
        <v>29522480.719999999</v>
      </c>
      <c r="BP26" s="32">
        <v>683607947.32999992</v>
      </c>
    </row>
    <row r="27" spans="1:68">
      <c r="A27" s="21"/>
      <c r="B27" s="21"/>
      <c r="C27" s="21"/>
      <c r="D27" s="30" t="s">
        <v>314</v>
      </c>
      <c r="E27" s="31"/>
      <c r="F27" s="32">
        <v>3886481.95</v>
      </c>
      <c r="G27" s="32">
        <v>6155466.2000000002</v>
      </c>
      <c r="H27" s="32">
        <v>976783.54</v>
      </c>
      <c r="I27" s="32">
        <v>25595256.359999999</v>
      </c>
      <c r="J27" s="32">
        <v>6781555.0099999998</v>
      </c>
      <c r="K27" s="32">
        <v>2967852.26</v>
      </c>
      <c r="L27" s="32">
        <v>5010245.32</v>
      </c>
      <c r="M27" s="32">
        <v>1055442.1000000001</v>
      </c>
      <c r="N27" s="32">
        <v>869040.67</v>
      </c>
      <c r="O27" s="32">
        <v>16397757.689999999</v>
      </c>
      <c r="P27" s="32">
        <v>12137698</v>
      </c>
      <c r="Q27" s="32">
        <v>893869.51</v>
      </c>
      <c r="R27" s="32">
        <v>53028070</v>
      </c>
      <c r="S27" s="32">
        <v>1474037.93</v>
      </c>
      <c r="T27" s="32">
        <v>175827498.56</v>
      </c>
      <c r="U27" s="32">
        <v>15017289.27</v>
      </c>
      <c r="V27" s="32">
        <v>6934772.2599999998</v>
      </c>
      <c r="W27" s="32">
        <v>8244955.8099999996</v>
      </c>
      <c r="X27" s="32">
        <v>2517796.5499999998</v>
      </c>
      <c r="Y27" s="32">
        <v>7925650.7000000002</v>
      </c>
      <c r="Z27" s="32">
        <v>4268912.13</v>
      </c>
      <c r="AA27" s="32">
        <v>15127846</v>
      </c>
      <c r="AB27" s="32">
        <v>5349005.5999999996</v>
      </c>
      <c r="AC27" s="32">
        <v>355464.88</v>
      </c>
      <c r="AD27" s="32">
        <v>214454.58</v>
      </c>
      <c r="AE27" s="32">
        <v>924908.91</v>
      </c>
      <c r="AF27" s="32">
        <v>227728.05</v>
      </c>
      <c r="AG27" s="32">
        <v>666943.15</v>
      </c>
      <c r="AH27" s="32">
        <v>306555.15999999997</v>
      </c>
      <c r="AI27" s="32">
        <v>1052244.1599999999</v>
      </c>
      <c r="AJ27" s="32">
        <v>1719708.57</v>
      </c>
      <c r="AK27" s="32">
        <v>1072620.1499999999</v>
      </c>
      <c r="AL27" s="32">
        <v>977431.41</v>
      </c>
      <c r="AM27" s="32">
        <v>442228.78</v>
      </c>
      <c r="AN27" s="32">
        <v>145262.35999999999</v>
      </c>
      <c r="AO27" s="32">
        <v>1203204.06</v>
      </c>
      <c r="AP27" s="32">
        <v>3005315.65</v>
      </c>
      <c r="AQ27" s="32">
        <v>497536.51</v>
      </c>
      <c r="AR27" s="32">
        <v>522176.38</v>
      </c>
      <c r="AS27" s="32">
        <v>327987.28999999998</v>
      </c>
      <c r="AT27" s="32">
        <v>163166.01</v>
      </c>
      <c r="AU27" s="32">
        <v>775814.5</v>
      </c>
      <c r="AV27" s="32">
        <v>965192.43</v>
      </c>
      <c r="AW27" s="32">
        <v>854256.19</v>
      </c>
      <c r="AX27" s="32">
        <v>618929.25</v>
      </c>
      <c r="AY27" s="32">
        <v>730000</v>
      </c>
      <c r="AZ27" s="32">
        <v>173960.11</v>
      </c>
      <c r="BA27" s="32">
        <v>380631.44</v>
      </c>
      <c r="BB27" s="32">
        <v>337815.38</v>
      </c>
      <c r="BC27" s="32">
        <v>162994.01</v>
      </c>
      <c r="BD27" s="32">
        <v>7362130.75</v>
      </c>
      <c r="BE27" s="32">
        <v>225918.12</v>
      </c>
      <c r="BF27" s="32">
        <v>780746.29</v>
      </c>
      <c r="BG27" s="32">
        <v>78030.789999999994</v>
      </c>
      <c r="BH27" s="32">
        <v>208953.98</v>
      </c>
      <c r="BI27" s="32">
        <v>754299.29</v>
      </c>
      <c r="BJ27" s="32">
        <v>520642.25</v>
      </c>
      <c r="BK27" s="32">
        <v>6032672.5099999998</v>
      </c>
      <c r="BL27" s="32">
        <v>279409.37</v>
      </c>
      <c r="BM27" s="32">
        <v>27335163.379999999</v>
      </c>
      <c r="BN27" s="32">
        <v>17397167.850000001</v>
      </c>
      <c r="BO27" s="32">
        <v>17315381.699999999</v>
      </c>
      <c r="BP27" s="32">
        <v>475558329.07000011</v>
      </c>
    </row>
    <row r="28" spans="1:68">
      <c r="A28" s="21"/>
      <c r="B28" s="21"/>
      <c r="C28" s="21"/>
      <c r="D28" s="30" t="s">
        <v>315</v>
      </c>
      <c r="E28" s="31"/>
      <c r="F28" s="32">
        <v>1193250.04</v>
      </c>
      <c r="G28" s="32">
        <v>918026.22</v>
      </c>
      <c r="H28" s="32">
        <v>121214.52</v>
      </c>
      <c r="I28" s="32">
        <v>5232651.34</v>
      </c>
      <c r="J28" s="32">
        <v>906804.94</v>
      </c>
      <c r="K28" s="32">
        <v>605544.01</v>
      </c>
      <c r="L28" s="32">
        <v>688045.96</v>
      </c>
      <c r="M28" s="32">
        <v>140674.15</v>
      </c>
      <c r="N28" s="32">
        <v>89194.72</v>
      </c>
      <c r="O28" s="32">
        <v>4871354.5599999996</v>
      </c>
      <c r="P28" s="32">
        <v>3382529</v>
      </c>
      <c r="Q28" s="32">
        <v>226008.26</v>
      </c>
      <c r="R28" s="32">
        <v>14285370</v>
      </c>
      <c r="S28" s="32">
        <v>290253.75</v>
      </c>
      <c r="T28" s="32">
        <v>54142374.530000001</v>
      </c>
      <c r="U28" s="32">
        <v>1339342.8</v>
      </c>
      <c r="V28" s="32">
        <v>893652.64</v>
      </c>
      <c r="W28" s="32">
        <v>2460909.91</v>
      </c>
      <c r="X28" s="32">
        <v>333555.46999999997</v>
      </c>
      <c r="Y28" s="32">
        <v>2434811.48</v>
      </c>
      <c r="Z28" s="32">
        <v>553450.65</v>
      </c>
      <c r="AA28" s="32">
        <v>2275904</v>
      </c>
      <c r="AB28" s="32">
        <v>1815183.26</v>
      </c>
      <c r="AC28" s="32">
        <v>67733.649999999994</v>
      </c>
      <c r="AD28" s="32">
        <v>14596.5</v>
      </c>
      <c r="AE28" s="32">
        <v>63664.66</v>
      </c>
      <c r="AF28" s="32">
        <v>36832.9</v>
      </c>
      <c r="AG28" s="32">
        <v>83911.93</v>
      </c>
      <c r="AH28" s="32">
        <v>54995.73</v>
      </c>
      <c r="AI28" s="32">
        <v>157103.51</v>
      </c>
      <c r="AJ28" s="32">
        <v>208830.41</v>
      </c>
      <c r="AK28" s="32">
        <v>247402.34</v>
      </c>
      <c r="AL28" s="32">
        <v>94998</v>
      </c>
      <c r="AM28" s="32">
        <v>64533.53</v>
      </c>
      <c r="AN28" s="32">
        <v>12286.66</v>
      </c>
      <c r="AO28" s="32">
        <v>154236.62</v>
      </c>
      <c r="AP28" s="32">
        <v>297778.36</v>
      </c>
      <c r="AQ28" s="32">
        <v>90318.71</v>
      </c>
      <c r="AR28" s="32">
        <v>52514.04</v>
      </c>
      <c r="AS28" s="32">
        <v>23445.72</v>
      </c>
      <c r="AT28" s="32">
        <v>14535.08</v>
      </c>
      <c r="AU28" s="32">
        <v>133572.42000000001</v>
      </c>
      <c r="AV28" s="32">
        <v>102672.87</v>
      </c>
      <c r="AW28" s="32">
        <v>169505.8</v>
      </c>
      <c r="AX28" s="32">
        <v>75457.83</v>
      </c>
      <c r="AY28" s="32">
        <v>44000</v>
      </c>
      <c r="AZ28" s="32">
        <v>6357.24</v>
      </c>
      <c r="BA28" s="32">
        <v>34708.92</v>
      </c>
      <c r="BB28" s="32">
        <v>80712.929999999993</v>
      </c>
      <c r="BC28" s="32">
        <v>12566.39</v>
      </c>
      <c r="BD28" s="32">
        <v>1020373.33</v>
      </c>
      <c r="BE28" s="32">
        <v>17591.080000000002</v>
      </c>
      <c r="BF28" s="32">
        <v>196036.68</v>
      </c>
      <c r="BG28" s="32">
        <v>4358.03</v>
      </c>
      <c r="BH28" s="32">
        <v>14927.31</v>
      </c>
      <c r="BI28" s="32">
        <v>51191.75</v>
      </c>
      <c r="BJ28" s="32">
        <v>42049.72</v>
      </c>
      <c r="BK28" s="32">
        <v>722255.9</v>
      </c>
      <c r="BL28" s="32">
        <v>21759.14</v>
      </c>
      <c r="BM28" s="32">
        <v>4974906.66</v>
      </c>
      <c r="BN28" s="32">
        <v>3063588.59</v>
      </c>
      <c r="BO28" s="32">
        <v>3859306.27</v>
      </c>
      <c r="BP28" s="32">
        <v>115587723.42000005</v>
      </c>
    </row>
    <row r="29" spans="1:68">
      <c r="A29" s="21"/>
      <c r="B29" s="21"/>
      <c r="C29" s="21"/>
      <c r="D29" s="30" t="s">
        <v>316</v>
      </c>
      <c r="E29" s="31"/>
      <c r="F29" s="32">
        <v>858525.68</v>
      </c>
      <c r="G29" s="32">
        <v>1797835.98</v>
      </c>
      <c r="H29" s="32">
        <v>-91155.35</v>
      </c>
      <c r="I29" s="32">
        <v>3549355.96</v>
      </c>
      <c r="J29" s="32">
        <v>-341440.99</v>
      </c>
      <c r="K29" s="32">
        <v>-227353.63</v>
      </c>
      <c r="L29" s="32">
        <v>-177996.01</v>
      </c>
      <c r="M29" s="32">
        <v>8838.0400000000009</v>
      </c>
      <c r="N29" s="32">
        <v>717.74</v>
      </c>
      <c r="O29" s="32">
        <v>12062668.02</v>
      </c>
      <c r="P29" s="32">
        <v>-52730</v>
      </c>
      <c r="Q29" s="32">
        <v>-16691.330000000002</v>
      </c>
      <c r="R29" s="32">
        <v>-8455060</v>
      </c>
      <c r="S29" s="32">
        <v>-433.83</v>
      </c>
      <c r="T29" s="32">
        <v>-26270645.370000001</v>
      </c>
      <c r="U29" s="32">
        <v>1737706.54</v>
      </c>
      <c r="V29" s="32">
        <v>5008410.22</v>
      </c>
      <c r="W29" s="32">
        <v>3060817.03</v>
      </c>
      <c r="X29" s="32">
        <v>457781.7</v>
      </c>
      <c r="Y29" s="32">
        <v>4138969.3</v>
      </c>
      <c r="Z29" s="32">
        <v>224136.45</v>
      </c>
      <c r="AA29" s="32">
        <v>16974553</v>
      </c>
      <c r="AB29" s="32">
        <v>5655847.25</v>
      </c>
      <c r="AC29" s="32">
        <v>135637.09</v>
      </c>
      <c r="AD29" s="32">
        <v>-46484.17</v>
      </c>
      <c r="AE29" s="32">
        <v>-16767.150000000001</v>
      </c>
      <c r="AF29" s="32">
        <v>29989.52</v>
      </c>
      <c r="AG29" s="32">
        <v>1567.1</v>
      </c>
      <c r="AH29" s="32">
        <v>129120.63</v>
      </c>
      <c r="AI29" s="32">
        <v>39890.15</v>
      </c>
      <c r="AJ29" s="32">
        <v>7797.17</v>
      </c>
      <c r="AK29" s="32">
        <v>-64632.7</v>
      </c>
      <c r="AL29" s="32">
        <v>-7730.84</v>
      </c>
      <c r="AM29" s="32">
        <v>365000</v>
      </c>
      <c r="AN29" s="32">
        <v>75000</v>
      </c>
      <c r="AO29" s="32">
        <v>-17099.650000000001</v>
      </c>
      <c r="AP29" s="32">
        <v>18027.62</v>
      </c>
      <c r="AQ29" s="32">
        <v>-8689.9599999999991</v>
      </c>
      <c r="AR29" s="32">
        <v>-2965.45</v>
      </c>
      <c r="AS29" s="32">
        <v>1325</v>
      </c>
      <c r="AT29" s="32">
        <v>-7927.04</v>
      </c>
      <c r="AU29" s="32">
        <v>77826.25</v>
      </c>
      <c r="AV29" s="32">
        <v>303802.73</v>
      </c>
      <c r="AW29" s="32">
        <v>14639.29</v>
      </c>
      <c r="AX29" s="32">
        <v>-181.84</v>
      </c>
      <c r="AY29" s="32">
        <v>0</v>
      </c>
      <c r="AZ29" s="32">
        <v>83038.03</v>
      </c>
      <c r="BA29" s="32">
        <v>19999.63</v>
      </c>
      <c r="BB29" s="32">
        <v>-7708.89</v>
      </c>
      <c r="BC29" s="32">
        <v>-18792.8</v>
      </c>
      <c r="BD29" s="32">
        <v>2899024.06</v>
      </c>
      <c r="BE29" s="32">
        <v>-905.08</v>
      </c>
      <c r="BF29" s="32">
        <v>14546.22</v>
      </c>
      <c r="BG29" s="32">
        <v>95.49</v>
      </c>
      <c r="BH29" s="32">
        <v>69672.929999999993</v>
      </c>
      <c r="BI29" s="32">
        <v>9840.2000000000007</v>
      </c>
      <c r="BJ29" s="32">
        <v>1129.3499999999999</v>
      </c>
      <c r="BK29" s="32">
        <v>1675435.66</v>
      </c>
      <c r="BL29" s="32">
        <v>-11283.03</v>
      </c>
      <c r="BM29" s="32">
        <v>20677922.129999999</v>
      </c>
      <c r="BN29" s="32">
        <v>9657943.3000000007</v>
      </c>
      <c r="BO29" s="32">
        <v>-508358.04</v>
      </c>
      <c r="BP29" s="32">
        <v>55491399.309999995</v>
      </c>
    </row>
    <row r="30" spans="1:68">
      <c r="A30" s="21"/>
      <c r="B30" s="21"/>
      <c r="C30" s="21"/>
      <c r="D30" s="30" t="s">
        <v>317</v>
      </c>
      <c r="E30" s="31"/>
      <c r="F30" s="32">
        <v>1491247.24</v>
      </c>
      <c r="G30" s="32">
        <v>3920228.07</v>
      </c>
      <c r="H30" s="32">
        <v>-92610.74</v>
      </c>
      <c r="I30" s="32">
        <v>27178740.940000001</v>
      </c>
      <c r="J30" s="32">
        <v>7226232.9500000002</v>
      </c>
      <c r="K30" s="32">
        <v>1453813.75</v>
      </c>
      <c r="L30" s="32">
        <v>964470.84</v>
      </c>
      <c r="M30" s="32">
        <v>1023959.97</v>
      </c>
      <c r="N30" s="32">
        <v>888518.61</v>
      </c>
      <c r="O30" s="32">
        <v>13159555.810000001</v>
      </c>
      <c r="P30" s="32">
        <v>-6082434</v>
      </c>
      <c r="Q30" s="32">
        <v>-181204.73</v>
      </c>
      <c r="R30" s="32">
        <v>54439247</v>
      </c>
      <c r="S30" s="32">
        <v>348225.1</v>
      </c>
      <c r="T30" s="32">
        <v>110328614.97</v>
      </c>
      <c r="U30" s="32">
        <v>8101074.3600000003</v>
      </c>
      <c r="V30" s="32">
        <v>3667258.58</v>
      </c>
      <c r="W30" s="32">
        <v>4344618.25</v>
      </c>
      <c r="X30" s="32">
        <v>1981299.77</v>
      </c>
      <c r="Y30" s="32">
        <v>11523049.49</v>
      </c>
      <c r="Z30" s="32">
        <v>16607338.800000001</v>
      </c>
      <c r="AA30" s="32">
        <v>2699390</v>
      </c>
      <c r="AB30" s="32">
        <v>5185777.12</v>
      </c>
      <c r="AC30" s="32">
        <v>78497.69</v>
      </c>
      <c r="AD30" s="32">
        <v>159848.13</v>
      </c>
      <c r="AE30" s="32">
        <v>1084829.69</v>
      </c>
      <c r="AF30" s="32">
        <v>254650.4</v>
      </c>
      <c r="AG30" s="32">
        <v>977271.49</v>
      </c>
      <c r="AH30" s="32">
        <v>680919.58</v>
      </c>
      <c r="AI30" s="32">
        <v>301254.33</v>
      </c>
      <c r="AJ30" s="32">
        <v>2151402.92</v>
      </c>
      <c r="AK30" s="32">
        <v>1160793.1100000001</v>
      </c>
      <c r="AL30" s="32">
        <v>-61685.79</v>
      </c>
      <c r="AM30" s="32">
        <v>-26672.5</v>
      </c>
      <c r="AN30" s="32">
        <v>195697.98</v>
      </c>
      <c r="AO30" s="32">
        <v>1235210.68</v>
      </c>
      <c r="AP30" s="32">
        <v>707269.52</v>
      </c>
      <c r="AQ30" s="32">
        <v>1707133.11</v>
      </c>
      <c r="AR30" s="32">
        <v>157778.26</v>
      </c>
      <c r="AS30" s="32">
        <v>-89093.99</v>
      </c>
      <c r="AT30" s="32">
        <v>-37016.54</v>
      </c>
      <c r="AU30" s="32">
        <v>366177.37</v>
      </c>
      <c r="AV30" s="32">
        <v>-345712.54</v>
      </c>
      <c r="AW30" s="32">
        <v>1839743.49</v>
      </c>
      <c r="AX30" s="32">
        <v>-85296.77</v>
      </c>
      <c r="AY30" s="32">
        <v>-905000</v>
      </c>
      <c r="AZ30" s="32">
        <v>64232.15</v>
      </c>
      <c r="BA30" s="32">
        <v>62534.86</v>
      </c>
      <c r="BB30" s="32">
        <v>-25966.28</v>
      </c>
      <c r="BC30" s="32">
        <v>84846.63</v>
      </c>
      <c r="BD30" s="32">
        <v>4160072.35</v>
      </c>
      <c r="BE30" s="32">
        <v>-34083.14</v>
      </c>
      <c r="BF30" s="32">
        <v>740473.68</v>
      </c>
      <c r="BG30" s="32">
        <v>424.12</v>
      </c>
      <c r="BH30" s="32">
        <v>13062.86</v>
      </c>
      <c r="BI30" s="32">
        <v>861147.52</v>
      </c>
      <c r="BJ30" s="32">
        <v>126355.05</v>
      </c>
      <c r="BK30" s="32">
        <v>-2871352.4</v>
      </c>
      <c r="BL30" s="32">
        <v>45827.54</v>
      </c>
      <c r="BM30" s="32">
        <v>-11034788.67</v>
      </c>
      <c r="BN30" s="32">
        <v>25430404.239999998</v>
      </c>
      <c r="BO30" s="32">
        <v>20513535.41</v>
      </c>
      <c r="BP30" s="32">
        <v>319821137.69000012</v>
      </c>
    </row>
    <row r="31" spans="1:68">
      <c r="A31" s="21"/>
      <c r="B31" s="21"/>
      <c r="C31" s="21"/>
      <c r="D31" s="30" t="s">
        <v>318</v>
      </c>
      <c r="E31" s="31"/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36020.800000000003</v>
      </c>
      <c r="Z31" s="32">
        <v>849226.63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0</v>
      </c>
      <c r="AL31" s="32">
        <v>0</v>
      </c>
      <c r="AM31" s="32">
        <v>0</v>
      </c>
      <c r="AN31" s="32">
        <v>0</v>
      </c>
      <c r="AO31" s="32">
        <v>0</v>
      </c>
      <c r="AP31" s="32">
        <v>0</v>
      </c>
      <c r="AQ31" s="32">
        <v>0</v>
      </c>
      <c r="AR31" s="32">
        <v>0</v>
      </c>
      <c r="AS31" s="32">
        <v>0</v>
      </c>
      <c r="AT31" s="32">
        <v>0</v>
      </c>
      <c r="AU31" s="32">
        <v>0</v>
      </c>
      <c r="AV31" s="32">
        <v>0</v>
      </c>
      <c r="AW31" s="32">
        <v>0</v>
      </c>
      <c r="AX31" s="32">
        <v>0</v>
      </c>
      <c r="AY31" s="32">
        <v>0</v>
      </c>
      <c r="AZ31" s="32">
        <v>0</v>
      </c>
      <c r="BA31" s="32">
        <v>0</v>
      </c>
      <c r="BB31" s="32">
        <v>0</v>
      </c>
      <c r="BC31" s="32">
        <v>0</v>
      </c>
      <c r="BD31" s="32">
        <v>0</v>
      </c>
      <c r="BE31" s="32">
        <v>0</v>
      </c>
      <c r="BF31" s="32">
        <v>0</v>
      </c>
      <c r="BG31" s="32">
        <v>0</v>
      </c>
      <c r="BH31" s="32">
        <v>0</v>
      </c>
      <c r="BI31" s="32">
        <v>0</v>
      </c>
      <c r="BJ31" s="32">
        <v>0</v>
      </c>
      <c r="BK31" s="32">
        <v>0</v>
      </c>
      <c r="BL31" s="32">
        <v>0</v>
      </c>
      <c r="BM31" s="32">
        <v>0</v>
      </c>
      <c r="BN31" s="32">
        <v>0</v>
      </c>
      <c r="BO31" s="32">
        <v>0</v>
      </c>
      <c r="BP31" s="32">
        <v>885247.43</v>
      </c>
    </row>
    <row r="32" spans="1:68">
      <c r="A32" s="21"/>
      <c r="B32" s="21"/>
      <c r="C32" s="21"/>
      <c r="D32" s="30" t="s">
        <v>319</v>
      </c>
      <c r="E32" s="31"/>
      <c r="F32" s="32">
        <v>0</v>
      </c>
      <c r="G32" s="32">
        <v>39908.5</v>
      </c>
      <c r="H32" s="32">
        <v>0</v>
      </c>
      <c r="I32" s="32">
        <v>990844.11</v>
      </c>
      <c r="J32" s="32">
        <v>148591.32</v>
      </c>
      <c r="K32" s="32">
        <v>0</v>
      </c>
      <c r="L32" s="32">
        <v>0</v>
      </c>
      <c r="M32" s="32">
        <v>0</v>
      </c>
      <c r="N32" s="32">
        <v>0</v>
      </c>
      <c r="O32" s="32">
        <v>55414.02</v>
      </c>
      <c r="P32" s="32">
        <v>-13824</v>
      </c>
      <c r="Q32" s="32">
        <v>94.02</v>
      </c>
      <c r="R32" s="32">
        <v>1325191</v>
      </c>
      <c r="S32" s="32">
        <v>142.85</v>
      </c>
      <c r="T32" s="32">
        <v>14647492.25</v>
      </c>
      <c r="U32" s="32">
        <v>490688.92</v>
      </c>
      <c r="V32" s="32">
        <v>300820.78000000003</v>
      </c>
      <c r="W32" s="32">
        <v>-13425.53</v>
      </c>
      <c r="X32" s="32">
        <v>16998.66</v>
      </c>
      <c r="Y32" s="32">
        <v>0</v>
      </c>
      <c r="Z32" s="32">
        <v>0</v>
      </c>
      <c r="AA32" s="32">
        <v>-356286</v>
      </c>
      <c r="AB32" s="32">
        <v>313446.27</v>
      </c>
      <c r="AC32" s="32">
        <v>0</v>
      </c>
      <c r="AD32" s="32">
        <v>7.85</v>
      </c>
      <c r="AE32" s="32">
        <v>361378.62</v>
      </c>
      <c r="AF32" s="32">
        <v>0</v>
      </c>
      <c r="AG32" s="32">
        <v>94.02</v>
      </c>
      <c r="AH32" s="32">
        <v>0</v>
      </c>
      <c r="AI32" s="32">
        <v>86.17</v>
      </c>
      <c r="AJ32" s="32">
        <v>1651.37</v>
      </c>
      <c r="AK32" s="32">
        <v>543.51</v>
      </c>
      <c r="AL32" s="32">
        <v>142.85</v>
      </c>
      <c r="AM32" s="32">
        <v>83000</v>
      </c>
      <c r="AN32" s="32">
        <v>0</v>
      </c>
      <c r="AO32" s="32">
        <v>31569.31</v>
      </c>
      <c r="AP32" s="32">
        <v>381.26</v>
      </c>
      <c r="AQ32" s="32">
        <v>12028.09</v>
      </c>
      <c r="AR32" s="32">
        <v>94.02</v>
      </c>
      <c r="AS32" s="32">
        <v>86.17</v>
      </c>
      <c r="AT32" s="32">
        <v>29300.73</v>
      </c>
      <c r="AU32" s="32">
        <v>50329.91</v>
      </c>
      <c r="AV32" s="32">
        <v>0</v>
      </c>
      <c r="AW32" s="32">
        <v>94.02</v>
      </c>
      <c r="AX32" s="32">
        <v>33951.57</v>
      </c>
      <c r="AY32" s="32">
        <v>0</v>
      </c>
      <c r="AZ32" s="32">
        <v>36156.39</v>
      </c>
      <c r="BA32" s="32">
        <v>0</v>
      </c>
      <c r="BB32" s="32">
        <v>94.02</v>
      </c>
      <c r="BC32" s="32">
        <v>7.85</v>
      </c>
      <c r="BD32" s="32">
        <v>21000</v>
      </c>
      <c r="BE32" s="32">
        <v>0</v>
      </c>
      <c r="BF32" s="32">
        <v>195017.84</v>
      </c>
      <c r="BG32" s="32">
        <v>7.85</v>
      </c>
      <c r="BH32" s="32">
        <v>22467.63</v>
      </c>
      <c r="BI32" s="32">
        <v>157526.93</v>
      </c>
      <c r="BJ32" s="32">
        <v>86.17</v>
      </c>
      <c r="BK32" s="32">
        <v>0</v>
      </c>
      <c r="BL32" s="32">
        <v>86.17</v>
      </c>
      <c r="BM32" s="32">
        <v>-2834300.74</v>
      </c>
      <c r="BN32" s="32">
        <v>288676.56</v>
      </c>
      <c r="BO32" s="32">
        <v>0</v>
      </c>
      <c r="BP32" s="32">
        <v>16437663.310000017</v>
      </c>
    </row>
    <row r="33" spans="1:68">
      <c r="A33" s="21"/>
      <c r="B33" s="21"/>
      <c r="C33" s="21"/>
      <c r="D33" s="30" t="s">
        <v>320</v>
      </c>
      <c r="E33" s="31"/>
      <c r="F33" s="32">
        <v>1543159.66</v>
      </c>
      <c r="G33" s="32">
        <v>3880319.57</v>
      </c>
      <c r="H33" s="32">
        <v>-92610.74</v>
      </c>
      <c r="I33" s="32">
        <v>25480896.829999998</v>
      </c>
      <c r="J33" s="32">
        <v>7077641.6299999999</v>
      </c>
      <c r="K33" s="32">
        <v>1453813.75</v>
      </c>
      <c r="L33" s="32">
        <v>964470.84</v>
      </c>
      <c r="M33" s="32">
        <v>1023959.97</v>
      </c>
      <c r="N33" s="32">
        <v>888518.61</v>
      </c>
      <c r="O33" s="32">
        <v>13104141.789999999</v>
      </c>
      <c r="P33" s="32">
        <v>-6037008</v>
      </c>
      <c r="Q33" s="32">
        <v>-181298.75</v>
      </c>
      <c r="R33" s="32">
        <v>53114055</v>
      </c>
      <c r="S33" s="32">
        <v>348082.25</v>
      </c>
      <c r="T33" s="32">
        <v>95681122.719999999</v>
      </c>
      <c r="U33" s="32">
        <v>7610385.4400000004</v>
      </c>
      <c r="V33" s="32">
        <v>3366437.8</v>
      </c>
      <c r="W33" s="32">
        <v>4358043.78</v>
      </c>
      <c r="X33" s="32">
        <v>1964301.11</v>
      </c>
      <c r="Y33" s="32">
        <v>11487028.689999999</v>
      </c>
      <c r="Z33" s="32">
        <v>15758112.17</v>
      </c>
      <c r="AA33" s="32">
        <v>3055676</v>
      </c>
      <c r="AB33" s="32">
        <v>4872330.8499999996</v>
      </c>
      <c r="AC33" s="32">
        <v>56297.34</v>
      </c>
      <c r="AD33" s="32">
        <v>159840.28</v>
      </c>
      <c r="AE33" s="32">
        <v>723451.07</v>
      </c>
      <c r="AF33" s="32">
        <v>254650.4</v>
      </c>
      <c r="AG33" s="32">
        <v>977177.47</v>
      </c>
      <c r="AH33" s="32">
        <v>680919.58</v>
      </c>
      <c r="AI33" s="32">
        <v>301168.15999999997</v>
      </c>
      <c r="AJ33" s="32">
        <v>2149751.5499999998</v>
      </c>
      <c r="AK33" s="32">
        <v>1160249.6000000001</v>
      </c>
      <c r="AL33" s="32">
        <v>-61828.639999999999</v>
      </c>
      <c r="AM33" s="32">
        <v>-120672.5</v>
      </c>
      <c r="AN33" s="32">
        <v>195697.98</v>
      </c>
      <c r="AO33" s="32">
        <v>1203641.3700000001</v>
      </c>
      <c r="AP33" s="32">
        <v>706888.26</v>
      </c>
      <c r="AQ33" s="32">
        <v>1695105.02</v>
      </c>
      <c r="AR33" s="32">
        <v>157684.24</v>
      </c>
      <c r="AS33" s="32">
        <v>-89180.160000000003</v>
      </c>
      <c r="AT33" s="32">
        <v>-66317.27</v>
      </c>
      <c r="AU33" s="32">
        <v>315847.46000000002</v>
      </c>
      <c r="AV33" s="32">
        <v>-351231.19</v>
      </c>
      <c r="AW33" s="32">
        <v>1839649.47</v>
      </c>
      <c r="AX33" s="32">
        <v>-119248.34</v>
      </c>
      <c r="AY33" s="32">
        <v>0</v>
      </c>
      <c r="AZ33" s="32">
        <v>28075.759999999998</v>
      </c>
      <c r="BA33" s="32">
        <v>56193.31</v>
      </c>
      <c r="BB33" s="32">
        <v>-26060.3</v>
      </c>
      <c r="BC33" s="32">
        <v>84838.78</v>
      </c>
      <c r="BD33" s="32">
        <v>4139072.35</v>
      </c>
      <c r="BE33" s="32">
        <v>-34083.14</v>
      </c>
      <c r="BF33" s="32">
        <v>545455.84</v>
      </c>
      <c r="BG33" s="32">
        <v>416.27</v>
      </c>
      <c r="BH33" s="32">
        <v>-9404.77</v>
      </c>
      <c r="BI33" s="32">
        <v>703620.59</v>
      </c>
      <c r="BJ33" s="32">
        <v>126268.88</v>
      </c>
      <c r="BK33" s="32">
        <v>-2871352.4</v>
      </c>
      <c r="BL33" s="32">
        <v>45741.37</v>
      </c>
      <c r="BM33" s="32">
        <v>-6858557.0300000003</v>
      </c>
      <c r="BN33" s="32">
        <v>25154068.09</v>
      </c>
      <c r="BO33" s="32">
        <v>20513535.41</v>
      </c>
      <c r="BP33" s="32">
        <v>304088951.13000005</v>
      </c>
    </row>
    <row r="34" spans="1:68">
      <c r="A34" s="21"/>
      <c r="B34" s="21"/>
      <c r="C34" s="21"/>
      <c r="D34" s="30" t="s">
        <v>321</v>
      </c>
      <c r="E34" s="31"/>
      <c r="F34" s="32">
        <v>-51912.42</v>
      </c>
      <c r="G34" s="32">
        <v>0</v>
      </c>
      <c r="H34" s="32">
        <v>0</v>
      </c>
      <c r="I34" s="32">
        <v>707000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-31601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22200.35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11000</v>
      </c>
      <c r="AN34" s="32">
        <v>0</v>
      </c>
      <c r="AO34" s="32">
        <v>0</v>
      </c>
      <c r="AP34" s="32">
        <v>0</v>
      </c>
      <c r="AQ34" s="32">
        <v>0</v>
      </c>
      <c r="AR34" s="32">
        <v>0</v>
      </c>
      <c r="AS34" s="32">
        <v>0</v>
      </c>
      <c r="AT34" s="32">
        <v>0</v>
      </c>
      <c r="AU34" s="32">
        <v>0</v>
      </c>
      <c r="AV34" s="32">
        <v>5518.65</v>
      </c>
      <c r="AW34" s="32">
        <v>0</v>
      </c>
      <c r="AX34" s="32">
        <v>0</v>
      </c>
      <c r="AY34" s="32">
        <v>-905000</v>
      </c>
      <c r="AZ34" s="32">
        <v>0</v>
      </c>
      <c r="BA34" s="32">
        <v>6341.55</v>
      </c>
      <c r="BB34" s="32">
        <v>0</v>
      </c>
      <c r="BC34" s="32">
        <v>0</v>
      </c>
      <c r="BD34" s="32">
        <v>0</v>
      </c>
      <c r="BE34" s="32">
        <v>0</v>
      </c>
      <c r="BF34" s="32">
        <v>0</v>
      </c>
      <c r="BG34" s="32">
        <v>0</v>
      </c>
      <c r="BH34" s="32">
        <v>0</v>
      </c>
      <c r="BI34" s="32">
        <v>0</v>
      </c>
      <c r="BJ34" s="32">
        <v>0</v>
      </c>
      <c r="BK34" s="32">
        <v>0</v>
      </c>
      <c r="BL34" s="32">
        <v>0</v>
      </c>
      <c r="BM34" s="32">
        <v>-1341930.8999999999</v>
      </c>
      <c r="BN34" s="32">
        <v>-12340.41</v>
      </c>
      <c r="BO34" s="32">
        <v>0</v>
      </c>
      <c r="BP34" s="32">
        <v>-1590724.18</v>
      </c>
    </row>
    <row r="35" spans="1:68">
      <c r="A35" s="21"/>
      <c r="B35" s="21"/>
      <c r="C35" s="21"/>
      <c r="D35" s="30" t="s">
        <v>322</v>
      </c>
      <c r="E35" s="31"/>
      <c r="F35" s="32">
        <v>6028290.0999999996</v>
      </c>
      <c r="G35" s="32">
        <v>7766346.9800000004</v>
      </c>
      <c r="H35" s="32">
        <v>3043383.05</v>
      </c>
      <c r="I35" s="32">
        <v>54377201.030000001</v>
      </c>
      <c r="J35" s="32">
        <v>4269109.5599999996</v>
      </c>
      <c r="K35" s="32">
        <v>2785568.43</v>
      </c>
      <c r="L35" s="32">
        <v>9948420</v>
      </c>
      <c r="M35" s="32">
        <v>886697.04</v>
      </c>
      <c r="N35" s="32">
        <v>975080.72</v>
      </c>
      <c r="O35" s="32">
        <v>35188454.799999997</v>
      </c>
      <c r="P35" s="32">
        <v>9965384</v>
      </c>
      <c r="Q35" s="32">
        <v>227242.95</v>
      </c>
      <c r="R35" s="32">
        <v>83445547</v>
      </c>
      <c r="S35" s="32">
        <v>221529.38</v>
      </c>
      <c r="T35" s="32">
        <v>151456667.88999999</v>
      </c>
      <c r="U35" s="32">
        <v>21956627.300000001</v>
      </c>
      <c r="V35" s="32">
        <v>3168645.48</v>
      </c>
      <c r="W35" s="32">
        <v>11267691.33</v>
      </c>
      <c r="X35" s="32">
        <v>1778431.9</v>
      </c>
      <c r="Y35" s="32">
        <v>6289216.9299999997</v>
      </c>
      <c r="Z35" s="32">
        <v>2247823.29</v>
      </c>
      <c r="AA35" s="32">
        <v>15125738</v>
      </c>
      <c r="AB35" s="32">
        <v>7908605.7999999998</v>
      </c>
      <c r="AC35" s="32">
        <v>740796.75</v>
      </c>
      <c r="AD35" s="32">
        <v>53490.14</v>
      </c>
      <c r="AE35" s="32">
        <v>1493748.4</v>
      </c>
      <c r="AF35" s="32">
        <v>534821.32999999996</v>
      </c>
      <c r="AG35" s="32">
        <v>50883.86</v>
      </c>
      <c r="AH35" s="32">
        <v>527850.81999999995</v>
      </c>
      <c r="AI35" s="32">
        <v>490368.1</v>
      </c>
      <c r="AJ35" s="32">
        <v>595023.63</v>
      </c>
      <c r="AK35" s="32">
        <v>680967.98</v>
      </c>
      <c r="AL35" s="32">
        <v>347473.15</v>
      </c>
      <c r="AM35" s="32">
        <v>1752489.56</v>
      </c>
      <c r="AN35" s="32">
        <v>555085.48</v>
      </c>
      <c r="AO35" s="32">
        <v>370318.13</v>
      </c>
      <c r="AP35" s="32">
        <v>887007.24</v>
      </c>
      <c r="AQ35" s="32">
        <v>95347.05</v>
      </c>
      <c r="AR35" s="32">
        <v>92975.55</v>
      </c>
      <c r="AS35" s="32">
        <v>63801.61</v>
      </c>
      <c r="AT35" s="32">
        <v>348681.18</v>
      </c>
      <c r="AU35" s="32">
        <v>1456817.26</v>
      </c>
      <c r="AV35" s="32">
        <v>1530379.98</v>
      </c>
      <c r="AW35" s="32">
        <v>236122.84</v>
      </c>
      <c r="AX35" s="32">
        <v>381513.79</v>
      </c>
      <c r="AY35" s="32">
        <v>6542000</v>
      </c>
      <c r="AZ35" s="32">
        <v>526554.49</v>
      </c>
      <c r="BA35" s="32">
        <v>188801.03</v>
      </c>
      <c r="BB35" s="32">
        <v>50908.98</v>
      </c>
      <c r="BC35" s="32">
        <v>21883.09</v>
      </c>
      <c r="BD35" s="32">
        <v>8208240.1699999999</v>
      </c>
      <c r="BE35" s="32">
        <v>34363.14</v>
      </c>
      <c r="BF35" s="32">
        <v>636745.97</v>
      </c>
      <c r="BG35" s="32">
        <v>20008.38</v>
      </c>
      <c r="BH35" s="32">
        <v>130421.61</v>
      </c>
      <c r="BI35" s="32">
        <v>382639.92</v>
      </c>
      <c r="BJ35" s="32">
        <v>85257.61</v>
      </c>
      <c r="BK35" s="32">
        <v>18521560.75</v>
      </c>
      <c r="BL35" s="32">
        <v>76928.240000000005</v>
      </c>
      <c r="BM35" s="32">
        <v>35988514.18</v>
      </c>
      <c r="BN35" s="32">
        <v>13801914.449999999</v>
      </c>
      <c r="BO35" s="32">
        <v>12968165.939999999</v>
      </c>
      <c r="BP35" s="32">
        <v>551798574.74000013</v>
      </c>
    </row>
    <row r="36" spans="1:68">
      <c r="A36" s="21"/>
      <c r="B36" s="21"/>
      <c r="C36" s="21"/>
      <c r="D36" s="30" t="s">
        <v>323</v>
      </c>
      <c r="E36" s="31"/>
      <c r="F36" s="32">
        <v>-15248.73</v>
      </c>
      <c r="G36" s="32">
        <v>780000</v>
      </c>
      <c r="H36" s="32">
        <v>0</v>
      </c>
      <c r="I36" s="32">
        <v>527724.88</v>
      </c>
      <c r="J36" s="32">
        <v>0</v>
      </c>
      <c r="K36" s="32">
        <v>0</v>
      </c>
      <c r="L36" s="32">
        <v>149551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110167224.67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329716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254851.99</v>
      </c>
      <c r="AL36" s="32">
        <v>0</v>
      </c>
      <c r="AM36" s="32">
        <v>0</v>
      </c>
      <c r="AN36" s="32">
        <v>0</v>
      </c>
      <c r="AO36" s="32">
        <v>0</v>
      </c>
      <c r="AP36" s="32">
        <v>0</v>
      </c>
      <c r="AQ36" s="32">
        <v>0</v>
      </c>
      <c r="AR36" s="32">
        <v>0</v>
      </c>
      <c r="AS36" s="32">
        <v>0</v>
      </c>
      <c r="AT36" s="32">
        <v>0</v>
      </c>
      <c r="AU36" s="32">
        <v>0</v>
      </c>
      <c r="AV36" s="32">
        <v>0</v>
      </c>
      <c r="AW36" s="32">
        <v>0</v>
      </c>
      <c r="AX36" s="32">
        <v>0</v>
      </c>
      <c r="AY36" s="32">
        <v>0</v>
      </c>
      <c r="AZ36" s="32">
        <v>0</v>
      </c>
      <c r="BA36" s="32">
        <v>0</v>
      </c>
      <c r="BB36" s="32">
        <v>0</v>
      </c>
      <c r="BC36" s="32">
        <v>0</v>
      </c>
      <c r="BD36" s="32">
        <v>0</v>
      </c>
      <c r="BE36" s="32">
        <v>0</v>
      </c>
      <c r="BF36" s="32">
        <v>0</v>
      </c>
      <c r="BG36" s="32">
        <v>0</v>
      </c>
      <c r="BH36" s="32">
        <v>0</v>
      </c>
      <c r="BI36" s="32">
        <v>0</v>
      </c>
      <c r="BJ36" s="32">
        <v>0</v>
      </c>
      <c r="BK36" s="32">
        <v>0</v>
      </c>
      <c r="BL36" s="32">
        <v>0</v>
      </c>
      <c r="BM36" s="32">
        <v>12384534.060000001</v>
      </c>
      <c r="BN36" s="32">
        <v>1006418.26</v>
      </c>
      <c r="BO36" s="32">
        <v>8402548.1500000004</v>
      </c>
      <c r="BP36" s="32">
        <v>133987320.28000002</v>
      </c>
    </row>
    <row r="37" spans="1:68">
      <c r="A37" s="21"/>
      <c r="B37" s="21"/>
      <c r="C37" s="21"/>
      <c r="D37" s="30" t="s">
        <v>324</v>
      </c>
      <c r="E37" s="31"/>
      <c r="F37" s="32">
        <v>0</v>
      </c>
      <c r="G37" s="32">
        <v>16775.080000000002</v>
      </c>
      <c r="H37" s="32">
        <v>-2761.86</v>
      </c>
      <c r="I37" s="32">
        <v>81920.03</v>
      </c>
      <c r="J37" s="32">
        <v>-6165.04</v>
      </c>
      <c r="K37" s="32">
        <v>57592.46</v>
      </c>
      <c r="L37" s="32">
        <v>0</v>
      </c>
      <c r="M37" s="32">
        <v>0</v>
      </c>
      <c r="N37" s="32">
        <v>575.79999999999995</v>
      </c>
      <c r="O37" s="32">
        <v>30843.72</v>
      </c>
      <c r="P37" s="32">
        <v>0</v>
      </c>
      <c r="Q37" s="32">
        <v>3222.86</v>
      </c>
      <c r="R37" s="32">
        <v>-326248</v>
      </c>
      <c r="S37" s="32">
        <v>0</v>
      </c>
      <c r="T37" s="32">
        <v>1064519.56</v>
      </c>
      <c r="U37" s="32">
        <v>-557.52</v>
      </c>
      <c r="V37" s="32">
        <v>23386.799999999999</v>
      </c>
      <c r="W37" s="32">
        <v>7741.43</v>
      </c>
      <c r="X37" s="32">
        <v>0</v>
      </c>
      <c r="Y37" s="32">
        <v>21638.18</v>
      </c>
      <c r="Z37" s="32">
        <v>2454.06</v>
      </c>
      <c r="AA37" s="32">
        <v>31322</v>
      </c>
      <c r="AB37" s="32">
        <v>-3052.66</v>
      </c>
      <c r="AC37" s="32">
        <v>174.61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166657.62</v>
      </c>
      <c r="AK37" s="32">
        <v>-7884.9</v>
      </c>
      <c r="AL37" s="32">
        <v>23356.47</v>
      </c>
      <c r="AM37" s="32">
        <v>0</v>
      </c>
      <c r="AN37" s="32">
        <v>0</v>
      </c>
      <c r="AO37" s="32">
        <v>0</v>
      </c>
      <c r="AP37" s="32">
        <v>0</v>
      </c>
      <c r="AQ37" s="32">
        <v>0</v>
      </c>
      <c r="AR37" s="32">
        <v>-518.84</v>
      </c>
      <c r="AS37" s="32">
        <v>0</v>
      </c>
      <c r="AT37" s="32">
        <v>0</v>
      </c>
      <c r="AU37" s="32">
        <v>-289.95</v>
      </c>
      <c r="AV37" s="32">
        <v>0</v>
      </c>
      <c r="AW37" s="32">
        <v>0</v>
      </c>
      <c r="AX37" s="32">
        <v>0</v>
      </c>
      <c r="AY37" s="32">
        <v>0</v>
      </c>
      <c r="AZ37" s="32">
        <v>0</v>
      </c>
      <c r="BA37" s="32">
        <v>-5932.64</v>
      </c>
      <c r="BB37" s="32">
        <v>0</v>
      </c>
      <c r="BC37" s="32">
        <v>0</v>
      </c>
      <c r="BD37" s="32">
        <v>9478.6200000000008</v>
      </c>
      <c r="BE37" s="32">
        <v>0</v>
      </c>
      <c r="BF37" s="32">
        <v>2303.4899999999998</v>
      </c>
      <c r="BG37" s="32">
        <v>0</v>
      </c>
      <c r="BH37" s="32">
        <v>0</v>
      </c>
      <c r="BI37" s="32">
        <v>-16253.61</v>
      </c>
      <c r="BJ37" s="32">
        <v>0</v>
      </c>
      <c r="BK37" s="32">
        <v>0</v>
      </c>
      <c r="BL37" s="32">
        <v>0</v>
      </c>
      <c r="BM37" s="32">
        <v>0</v>
      </c>
      <c r="BN37" s="32">
        <v>297860.8</v>
      </c>
      <c r="BO37" s="32">
        <v>329357.31</v>
      </c>
      <c r="BP37" s="32">
        <v>1801515.8800000006</v>
      </c>
    </row>
    <row r="38" spans="1:68">
      <c r="A38" s="21"/>
      <c r="B38" s="21"/>
      <c r="C38" s="21"/>
      <c r="D38" s="30" t="s">
        <v>325</v>
      </c>
      <c r="E38" s="31"/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54361.48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3222.86</v>
      </c>
      <c r="R38" s="32">
        <v>-326248</v>
      </c>
      <c r="S38" s="32">
        <v>0</v>
      </c>
      <c r="T38" s="32">
        <v>1026519.96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2454.06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166657.62</v>
      </c>
      <c r="AK38" s="32">
        <v>0</v>
      </c>
      <c r="AL38" s="32">
        <v>23356.47</v>
      </c>
      <c r="AM38" s="32">
        <v>0</v>
      </c>
      <c r="AN38" s="32">
        <v>0</v>
      </c>
      <c r="AO38" s="32">
        <v>0</v>
      </c>
      <c r="AP38" s="32">
        <v>0</v>
      </c>
      <c r="AQ38" s="32">
        <v>0</v>
      </c>
      <c r="AR38" s="32">
        <v>-518.84</v>
      </c>
      <c r="AS38" s="32">
        <v>0</v>
      </c>
      <c r="AT38" s="32">
        <v>0</v>
      </c>
      <c r="AU38" s="32">
        <v>0</v>
      </c>
      <c r="AV38" s="32">
        <v>0</v>
      </c>
      <c r="AW38" s="32">
        <v>0</v>
      </c>
      <c r="AX38" s="32">
        <v>0</v>
      </c>
      <c r="AY38" s="32">
        <v>0</v>
      </c>
      <c r="AZ38" s="32">
        <v>0</v>
      </c>
      <c r="BA38" s="32">
        <v>0</v>
      </c>
      <c r="BB38" s="32">
        <v>0</v>
      </c>
      <c r="BC38" s="32">
        <v>0</v>
      </c>
      <c r="BD38" s="32">
        <v>0</v>
      </c>
      <c r="BE38" s="32">
        <v>0</v>
      </c>
      <c r="BF38" s="32">
        <v>0</v>
      </c>
      <c r="BG38" s="32">
        <v>0</v>
      </c>
      <c r="BH38" s="32">
        <v>0</v>
      </c>
      <c r="BI38" s="32">
        <v>0</v>
      </c>
      <c r="BJ38" s="32">
        <v>0</v>
      </c>
      <c r="BK38" s="32">
        <v>0</v>
      </c>
      <c r="BL38" s="32">
        <v>0</v>
      </c>
      <c r="BM38" s="32">
        <v>0</v>
      </c>
      <c r="BN38" s="32">
        <v>-174.7</v>
      </c>
      <c r="BO38" s="32">
        <v>329357.31</v>
      </c>
      <c r="BP38" s="32">
        <v>1278988.2200000002</v>
      </c>
    </row>
    <row r="39" spans="1:68">
      <c r="A39" s="21"/>
      <c r="B39" s="21"/>
      <c r="C39" s="21"/>
      <c r="D39" s="30" t="s">
        <v>326</v>
      </c>
      <c r="E39" s="31"/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0</v>
      </c>
      <c r="AI39" s="32">
        <v>0</v>
      </c>
      <c r="AJ39" s="32">
        <v>0</v>
      </c>
      <c r="AK39" s="32">
        <v>0</v>
      </c>
      <c r="AL39" s="32">
        <v>0</v>
      </c>
      <c r="AM39" s="32">
        <v>0</v>
      </c>
      <c r="AN39" s="32">
        <v>0</v>
      </c>
      <c r="AO39" s="32">
        <v>0</v>
      </c>
      <c r="AP39" s="32">
        <v>0</v>
      </c>
      <c r="AQ39" s="32">
        <v>0</v>
      </c>
      <c r="AR39" s="32">
        <v>0</v>
      </c>
      <c r="AS39" s="32">
        <v>0</v>
      </c>
      <c r="AT39" s="32">
        <v>0</v>
      </c>
      <c r="AU39" s="32">
        <v>0</v>
      </c>
      <c r="AV39" s="32">
        <v>0</v>
      </c>
      <c r="AW39" s="32">
        <v>0</v>
      </c>
      <c r="AX39" s="32">
        <v>0</v>
      </c>
      <c r="AY39" s="32">
        <v>0</v>
      </c>
      <c r="AZ39" s="32">
        <v>0</v>
      </c>
      <c r="BA39" s="32">
        <v>0</v>
      </c>
      <c r="BB39" s="32">
        <v>0</v>
      </c>
      <c r="BC39" s="32">
        <v>0</v>
      </c>
      <c r="BD39" s="32">
        <v>0</v>
      </c>
      <c r="BE39" s="32">
        <v>0</v>
      </c>
      <c r="BF39" s="32">
        <v>0</v>
      </c>
      <c r="BG39" s="32">
        <v>0</v>
      </c>
      <c r="BH39" s="32">
        <v>0</v>
      </c>
      <c r="BI39" s="32">
        <v>0</v>
      </c>
      <c r="BJ39" s="32">
        <v>0</v>
      </c>
      <c r="BK39" s="32">
        <v>0</v>
      </c>
      <c r="BL39" s="32">
        <v>0</v>
      </c>
      <c r="BM39" s="32">
        <v>0</v>
      </c>
      <c r="BN39" s="32">
        <v>0</v>
      </c>
      <c r="BO39" s="32">
        <v>0</v>
      </c>
      <c r="BP39" s="32">
        <v>0</v>
      </c>
    </row>
    <row r="40" spans="1:68">
      <c r="A40" s="21"/>
      <c r="B40" s="21"/>
      <c r="C40" s="21"/>
      <c r="D40" s="30" t="s">
        <v>327</v>
      </c>
      <c r="E40" s="31"/>
      <c r="F40" s="32">
        <v>0</v>
      </c>
      <c r="G40" s="32">
        <v>16775.080000000002</v>
      </c>
      <c r="H40" s="32">
        <v>-2761.86</v>
      </c>
      <c r="I40" s="32">
        <v>81920.03</v>
      </c>
      <c r="J40" s="32">
        <v>-6165.04</v>
      </c>
      <c r="K40" s="32">
        <v>3230.98</v>
      </c>
      <c r="L40" s="32">
        <v>0</v>
      </c>
      <c r="M40" s="32">
        <v>0</v>
      </c>
      <c r="N40" s="32">
        <v>575.79999999999995</v>
      </c>
      <c r="O40" s="32">
        <v>30843.72</v>
      </c>
      <c r="P40" s="32">
        <v>0</v>
      </c>
      <c r="Q40" s="32">
        <v>0</v>
      </c>
      <c r="R40" s="32">
        <v>0</v>
      </c>
      <c r="S40" s="32">
        <v>0</v>
      </c>
      <c r="T40" s="32">
        <v>37999.599999999999</v>
      </c>
      <c r="U40" s="32">
        <v>-557.52</v>
      </c>
      <c r="V40" s="32">
        <v>23386.799999999999</v>
      </c>
      <c r="W40" s="32">
        <v>7741.43</v>
      </c>
      <c r="X40" s="32">
        <v>0</v>
      </c>
      <c r="Y40" s="32">
        <v>21638.18</v>
      </c>
      <c r="Z40" s="32">
        <v>0</v>
      </c>
      <c r="AA40" s="32">
        <v>31322</v>
      </c>
      <c r="AB40" s="32">
        <v>-3052.66</v>
      </c>
      <c r="AC40" s="32">
        <v>174.61</v>
      </c>
      <c r="AD40" s="32">
        <v>0</v>
      </c>
      <c r="AE40" s="32">
        <v>0</v>
      </c>
      <c r="AF40" s="32">
        <v>0</v>
      </c>
      <c r="AG40" s="32">
        <v>0</v>
      </c>
      <c r="AH40" s="32">
        <v>0</v>
      </c>
      <c r="AI40" s="32">
        <v>0</v>
      </c>
      <c r="AJ40" s="32">
        <v>0</v>
      </c>
      <c r="AK40" s="32">
        <v>-7884.9</v>
      </c>
      <c r="AL40" s="32">
        <v>0</v>
      </c>
      <c r="AM40" s="32">
        <v>0</v>
      </c>
      <c r="AN40" s="32">
        <v>0</v>
      </c>
      <c r="AO40" s="32">
        <v>0</v>
      </c>
      <c r="AP40" s="32">
        <v>0</v>
      </c>
      <c r="AQ40" s="32">
        <v>0</v>
      </c>
      <c r="AR40" s="32">
        <v>0</v>
      </c>
      <c r="AS40" s="32">
        <v>0</v>
      </c>
      <c r="AT40" s="32">
        <v>0</v>
      </c>
      <c r="AU40" s="32">
        <v>-289.95</v>
      </c>
      <c r="AV40" s="32">
        <v>0</v>
      </c>
      <c r="AW40" s="32">
        <v>0</v>
      </c>
      <c r="AX40" s="32">
        <v>0</v>
      </c>
      <c r="AY40" s="32">
        <v>0</v>
      </c>
      <c r="AZ40" s="32">
        <v>0</v>
      </c>
      <c r="BA40" s="32">
        <v>-5932.64</v>
      </c>
      <c r="BB40" s="32">
        <v>0</v>
      </c>
      <c r="BC40" s="32">
        <v>0</v>
      </c>
      <c r="BD40" s="32">
        <v>9478.6200000000008</v>
      </c>
      <c r="BE40" s="32">
        <v>0</v>
      </c>
      <c r="BF40" s="32">
        <v>2303.4899999999998</v>
      </c>
      <c r="BG40" s="32">
        <v>0</v>
      </c>
      <c r="BH40" s="32">
        <v>0</v>
      </c>
      <c r="BI40" s="32">
        <v>-16253.61</v>
      </c>
      <c r="BJ40" s="32">
        <v>0</v>
      </c>
      <c r="BK40" s="32">
        <v>0</v>
      </c>
      <c r="BL40" s="32">
        <v>0</v>
      </c>
      <c r="BM40" s="32">
        <v>0</v>
      </c>
      <c r="BN40" s="32">
        <v>298035.5</v>
      </c>
      <c r="BO40" s="32">
        <v>0</v>
      </c>
      <c r="BP40" s="32">
        <v>522527.65999999992</v>
      </c>
    </row>
    <row r="41" spans="1:68">
      <c r="A41" s="21"/>
      <c r="B41" s="21"/>
      <c r="C41" s="21"/>
      <c r="D41" s="30" t="s">
        <v>328</v>
      </c>
      <c r="E41" s="31"/>
      <c r="F41" s="32">
        <v>23428.560000000001</v>
      </c>
      <c r="G41" s="32">
        <v>-303342.17</v>
      </c>
      <c r="H41" s="32">
        <v>-7001.44</v>
      </c>
      <c r="I41" s="32">
        <v>1129507.26</v>
      </c>
      <c r="J41" s="32">
        <v>15560.6</v>
      </c>
      <c r="K41" s="32">
        <v>442622.68</v>
      </c>
      <c r="L41" s="32">
        <v>618155.03</v>
      </c>
      <c r="M41" s="32">
        <v>33093.379999999997</v>
      </c>
      <c r="N41" s="32">
        <v>79677.679999999993</v>
      </c>
      <c r="O41" s="32">
        <v>6198.35</v>
      </c>
      <c r="P41" s="32">
        <v>0</v>
      </c>
      <c r="Q41" s="32">
        <v>3833.27</v>
      </c>
      <c r="R41" s="32">
        <v>-184033</v>
      </c>
      <c r="S41" s="32">
        <v>-800.2</v>
      </c>
      <c r="T41" s="32">
        <v>-621202.16</v>
      </c>
      <c r="U41" s="32">
        <v>987742.5</v>
      </c>
      <c r="V41" s="32">
        <v>0</v>
      </c>
      <c r="W41" s="32">
        <v>-904183.75</v>
      </c>
      <c r="X41" s="32">
        <v>176288.84</v>
      </c>
      <c r="Y41" s="32">
        <v>-2552.42</v>
      </c>
      <c r="Z41" s="32">
        <v>-646.92999999999995</v>
      </c>
      <c r="AA41" s="32">
        <v>-1855914</v>
      </c>
      <c r="AB41" s="32">
        <v>0</v>
      </c>
      <c r="AC41" s="32">
        <v>0</v>
      </c>
      <c r="AD41" s="32">
        <v>213.25</v>
      </c>
      <c r="AE41" s="32">
        <v>-31390.42</v>
      </c>
      <c r="AF41" s="32">
        <v>26164.06</v>
      </c>
      <c r="AG41" s="32">
        <v>5068.5600000000004</v>
      </c>
      <c r="AH41" s="32">
        <v>0</v>
      </c>
      <c r="AI41" s="32">
        <v>42.65</v>
      </c>
      <c r="AJ41" s="32">
        <v>42.65</v>
      </c>
      <c r="AK41" s="32">
        <v>0</v>
      </c>
      <c r="AL41" s="32">
        <v>-2159.1</v>
      </c>
      <c r="AM41" s="32">
        <v>63922.9</v>
      </c>
      <c r="AN41" s="32">
        <v>843.05</v>
      </c>
      <c r="AO41" s="32">
        <v>417.69</v>
      </c>
      <c r="AP41" s="32">
        <v>-36410.93</v>
      </c>
      <c r="AQ41" s="32">
        <v>682.4</v>
      </c>
      <c r="AR41" s="32">
        <v>1049.6199999999999</v>
      </c>
      <c r="AS41" s="32">
        <v>-855.66</v>
      </c>
      <c r="AT41" s="32">
        <v>-23.49</v>
      </c>
      <c r="AU41" s="32">
        <v>0</v>
      </c>
      <c r="AV41" s="32">
        <v>0</v>
      </c>
      <c r="AW41" s="32">
        <v>-6101.05</v>
      </c>
      <c r="AX41" s="32">
        <v>-6476.59</v>
      </c>
      <c r="AY41" s="32">
        <v>0</v>
      </c>
      <c r="AZ41" s="32">
        <v>425.87</v>
      </c>
      <c r="BA41" s="32">
        <v>1452.36</v>
      </c>
      <c r="BB41" s="32">
        <v>0</v>
      </c>
      <c r="BC41" s="32">
        <v>80.09</v>
      </c>
      <c r="BD41" s="32">
        <v>117857.60000000001</v>
      </c>
      <c r="BE41" s="32">
        <v>421.44</v>
      </c>
      <c r="BF41" s="32">
        <v>78389.03</v>
      </c>
      <c r="BG41" s="32">
        <v>0</v>
      </c>
      <c r="BH41" s="32">
        <v>0</v>
      </c>
      <c r="BI41" s="32">
        <v>274.5</v>
      </c>
      <c r="BJ41" s="32">
        <v>1620.7</v>
      </c>
      <c r="BK41" s="32">
        <v>0</v>
      </c>
      <c r="BL41" s="32">
        <v>481.45</v>
      </c>
      <c r="BM41" s="32">
        <v>900</v>
      </c>
      <c r="BN41" s="32">
        <v>-141712.03</v>
      </c>
      <c r="BO41" s="32">
        <v>0</v>
      </c>
      <c r="BP41" s="32">
        <v>-288347.31999999972</v>
      </c>
    </row>
    <row r="42" spans="1:68">
      <c r="A42" s="21"/>
      <c r="B42" s="21"/>
      <c r="C42" s="21"/>
      <c r="D42" s="30" t="s">
        <v>329</v>
      </c>
      <c r="E42" s="31"/>
      <c r="F42" s="32">
        <v>0</v>
      </c>
      <c r="G42" s="32">
        <v>0</v>
      </c>
      <c r="H42" s="32">
        <v>0</v>
      </c>
      <c r="I42" s="32">
        <v>2889.2</v>
      </c>
      <c r="J42" s="32">
        <v>0</v>
      </c>
      <c r="K42" s="32">
        <v>0</v>
      </c>
      <c r="L42" s="32">
        <v>-104749.85</v>
      </c>
      <c r="M42" s="32">
        <v>50406.14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-615937</v>
      </c>
      <c r="AB42" s="32">
        <v>0</v>
      </c>
      <c r="AC42" s="32">
        <v>0</v>
      </c>
      <c r="AD42" s="32">
        <v>0</v>
      </c>
      <c r="AE42" s="32">
        <v>0</v>
      </c>
      <c r="AF42" s="32">
        <v>0</v>
      </c>
      <c r="AG42" s="32">
        <v>0</v>
      </c>
      <c r="AH42" s="32">
        <v>0</v>
      </c>
      <c r="AI42" s="32">
        <v>0</v>
      </c>
      <c r="AJ42" s="32">
        <v>0</v>
      </c>
      <c r="AK42" s="32">
        <v>0</v>
      </c>
      <c r="AL42" s="32">
        <v>0</v>
      </c>
      <c r="AM42" s="32">
        <v>0</v>
      </c>
      <c r="AN42" s="32">
        <v>0</v>
      </c>
      <c r="AO42" s="32">
        <v>0</v>
      </c>
      <c r="AP42" s="32">
        <v>0</v>
      </c>
      <c r="AQ42" s="32">
        <v>0</v>
      </c>
      <c r="AR42" s="32">
        <v>0</v>
      </c>
      <c r="AS42" s="32">
        <v>0</v>
      </c>
      <c r="AT42" s="32">
        <v>0</v>
      </c>
      <c r="AU42" s="32">
        <v>0</v>
      </c>
      <c r="AV42" s="32">
        <v>0</v>
      </c>
      <c r="AW42" s="32">
        <v>0</v>
      </c>
      <c r="AX42" s="32">
        <v>0</v>
      </c>
      <c r="AY42" s="32">
        <v>0</v>
      </c>
      <c r="AZ42" s="32">
        <v>0</v>
      </c>
      <c r="BA42" s="32">
        <v>0</v>
      </c>
      <c r="BB42" s="32">
        <v>0</v>
      </c>
      <c r="BC42" s="32">
        <v>0</v>
      </c>
      <c r="BD42" s="32">
        <v>0</v>
      </c>
      <c r="BE42" s="32">
        <v>0</v>
      </c>
      <c r="BF42" s="32">
        <v>0</v>
      </c>
      <c r="BG42" s="32">
        <v>0</v>
      </c>
      <c r="BH42" s="32">
        <v>0</v>
      </c>
      <c r="BI42" s="32">
        <v>0</v>
      </c>
      <c r="BJ42" s="32">
        <v>0</v>
      </c>
      <c r="BK42" s="32">
        <v>0</v>
      </c>
      <c r="BL42" s="32">
        <v>0</v>
      </c>
      <c r="BM42" s="32">
        <v>0</v>
      </c>
      <c r="BN42" s="32">
        <v>0</v>
      </c>
      <c r="BO42" s="32">
        <v>0</v>
      </c>
      <c r="BP42" s="32">
        <v>-667391.51</v>
      </c>
    </row>
    <row r="43" spans="1:68">
      <c r="A43" s="21"/>
      <c r="B43" s="21"/>
      <c r="C43" s="21"/>
      <c r="D43" s="30" t="s">
        <v>330</v>
      </c>
      <c r="E43" s="31"/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0</v>
      </c>
      <c r="AI43" s="32">
        <v>0</v>
      </c>
      <c r="AJ43" s="32">
        <v>0</v>
      </c>
      <c r="AK43" s="32">
        <v>0</v>
      </c>
      <c r="AL43" s="32">
        <v>0</v>
      </c>
      <c r="AM43" s="32">
        <v>0</v>
      </c>
      <c r="AN43" s="32">
        <v>0</v>
      </c>
      <c r="AO43" s="32">
        <v>0</v>
      </c>
      <c r="AP43" s="32">
        <v>0</v>
      </c>
      <c r="AQ43" s="32">
        <v>0</v>
      </c>
      <c r="AR43" s="32">
        <v>0</v>
      </c>
      <c r="AS43" s="32">
        <v>0</v>
      </c>
      <c r="AT43" s="32">
        <v>0</v>
      </c>
      <c r="AU43" s="32">
        <v>0</v>
      </c>
      <c r="AV43" s="32">
        <v>0</v>
      </c>
      <c r="AW43" s="32">
        <v>0</v>
      </c>
      <c r="AX43" s="32">
        <v>0</v>
      </c>
      <c r="AY43" s="32">
        <v>0</v>
      </c>
      <c r="AZ43" s="32">
        <v>0</v>
      </c>
      <c r="BA43" s="32">
        <v>0</v>
      </c>
      <c r="BB43" s="32">
        <v>0</v>
      </c>
      <c r="BC43" s="32">
        <v>0</v>
      </c>
      <c r="BD43" s="32">
        <v>0</v>
      </c>
      <c r="BE43" s="32">
        <v>0</v>
      </c>
      <c r="BF43" s="32">
        <v>0</v>
      </c>
      <c r="BG43" s="32">
        <v>0</v>
      </c>
      <c r="BH43" s="32">
        <v>0</v>
      </c>
      <c r="BI43" s="32">
        <v>0</v>
      </c>
      <c r="BJ43" s="32">
        <v>0</v>
      </c>
      <c r="BK43" s="32">
        <v>0</v>
      </c>
      <c r="BL43" s="32">
        <v>0</v>
      </c>
      <c r="BM43" s="32">
        <v>0</v>
      </c>
      <c r="BN43" s="32">
        <v>0</v>
      </c>
      <c r="BO43" s="32">
        <v>0</v>
      </c>
      <c r="BP43" s="32">
        <v>0</v>
      </c>
    </row>
    <row r="44" spans="1:68">
      <c r="A44" s="21"/>
      <c r="B44" s="21"/>
      <c r="C44" s="21"/>
      <c r="D44" s="30" t="s">
        <v>331</v>
      </c>
      <c r="E44" s="31"/>
      <c r="F44" s="32">
        <v>-104962.3</v>
      </c>
      <c r="G44" s="32">
        <v>30832.93</v>
      </c>
      <c r="H44" s="32">
        <v>31002.58</v>
      </c>
      <c r="I44" s="32">
        <v>-1494691.2</v>
      </c>
      <c r="J44" s="32">
        <v>-1729969.53</v>
      </c>
      <c r="K44" s="32">
        <v>49037.42</v>
      </c>
      <c r="L44" s="32">
        <v>-1340122.5900000001</v>
      </c>
      <c r="M44" s="32">
        <v>-332198.8</v>
      </c>
      <c r="N44" s="32">
        <v>-5611.86</v>
      </c>
      <c r="O44" s="32">
        <v>4264719.67</v>
      </c>
      <c r="P44" s="32">
        <v>90046</v>
      </c>
      <c r="Q44" s="32">
        <v>-75060.42</v>
      </c>
      <c r="R44" s="32">
        <v>6150117</v>
      </c>
      <c r="S44" s="32">
        <v>-20469.73</v>
      </c>
      <c r="T44" s="32">
        <v>-19326162.309999999</v>
      </c>
      <c r="U44" s="32">
        <v>-1694289.35</v>
      </c>
      <c r="V44" s="32">
        <v>1635844.98</v>
      </c>
      <c r="W44" s="32">
        <v>496902.3</v>
      </c>
      <c r="X44" s="32">
        <v>-62461.36</v>
      </c>
      <c r="Y44" s="32">
        <v>-1380620.19</v>
      </c>
      <c r="Z44" s="32">
        <v>-515866.89</v>
      </c>
      <c r="AA44" s="32">
        <v>1020831</v>
      </c>
      <c r="AB44" s="32">
        <v>602703.75</v>
      </c>
      <c r="AC44" s="32">
        <v>-5868.47</v>
      </c>
      <c r="AD44" s="32">
        <v>-29174.49</v>
      </c>
      <c r="AE44" s="32">
        <v>-123958.08</v>
      </c>
      <c r="AF44" s="32">
        <v>0</v>
      </c>
      <c r="AG44" s="32">
        <v>-2232.12</v>
      </c>
      <c r="AH44" s="32">
        <v>-358.4</v>
      </c>
      <c r="AI44" s="32">
        <v>-366453.25</v>
      </c>
      <c r="AJ44" s="32">
        <v>-249441.97</v>
      </c>
      <c r="AK44" s="32">
        <v>23508.32</v>
      </c>
      <c r="AL44" s="32">
        <v>-154948.98000000001</v>
      </c>
      <c r="AM44" s="32">
        <v>-5388.16</v>
      </c>
      <c r="AN44" s="32">
        <v>0</v>
      </c>
      <c r="AO44" s="32">
        <v>-68152.240000000005</v>
      </c>
      <c r="AP44" s="32">
        <v>-503129.43</v>
      </c>
      <c r="AQ44" s="32">
        <v>-5709.78</v>
      </c>
      <c r="AR44" s="32">
        <v>-17126.2</v>
      </c>
      <c r="AS44" s="32">
        <v>-12297.8</v>
      </c>
      <c r="AT44" s="32">
        <v>-26092.57</v>
      </c>
      <c r="AU44" s="32">
        <v>-228731.79</v>
      </c>
      <c r="AV44" s="32">
        <v>-461214.9</v>
      </c>
      <c r="AW44" s="32">
        <v>-157736.68</v>
      </c>
      <c r="AX44" s="32">
        <v>0</v>
      </c>
      <c r="AY44" s="32">
        <v>-75000</v>
      </c>
      <c r="AZ44" s="32">
        <v>0</v>
      </c>
      <c r="BA44" s="32">
        <v>15858.5</v>
      </c>
      <c r="BB44" s="32">
        <v>-2340.9</v>
      </c>
      <c r="BC44" s="32">
        <v>0</v>
      </c>
      <c r="BD44" s="32">
        <v>-4195581.47</v>
      </c>
      <c r="BE44" s="32">
        <v>-2118.41</v>
      </c>
      <c r="BF44" s="32">
        <v>-10657.65</v>
      </c>
      <c r="BG44" s="32">
        <v>0</v>
      </c>
      <c r="BH44" s="32">
        <v>3</v>
      </c>
      <c r="BI44" s="32">
        <v>92713.71</v>
      </c>
      <c r="BJ44" s="32">
        <v>-27902.03</v>
      </c>
      <c r="BK44" s="32">
        <v>1689977.66</v>
      </c>
      <c r="BL44" s="32">
        <v>-44282.95</v>
      </c>
      <c r="BM44" s="32">
        <v>-2441003.69</v>
      </c>
      <c r="BN44" s="32">
        <v>670068.6</v>
      </c>
      <c r="BO44" s="32">
        <v>-636911.26</v>
      </c>
      <c r="BP44" s="32">
        <v>-21072132.779999997</v>
      </c>
    </row>
    <row r="45" spans="1:68">
      <c r="A45" s="21"/>
      <c r="B45" s="21"/>
      <c r="C45" s="21"/>
      <c r="D45" s="30" t="s">
        <v>332</v>
      </c>
      <c r="E45" s="31"/>
      <c r="F45" s="32">
        <v>5962005.0899999999</v>
      </c>
      <c r="G45" s="32">
        <v>6697062.6600000001</v>
      </c>
      <c r="H45" s="32">
        <v>3070146.05</v>
      </c>
      <c r="I45" s="32">
        <v>53402372.18</v>
      </c>
      <c r="J45" s="32">
        <v>2560865.67</v>
      </c>
      <c r="K45" s="32">
        <v>3219636.07</v>
      </c>
      <c r="L45" s="32">
        <v>9076901.1099999994</v>
      </c>
      <c r="M45" s="32">
        <v>587591.62</v>
      </c>
      <c r="N45" s="32">
        <v>1048570.74</v>
      </c>
      <c r="O45" s="32">
        <v>39428529.100000001</v>
      </c>
      <c r="P45" s="32">
        <v>10055431</v>
      </c>
      <c r="Q45" s="32">
        <v>152792.94</v>
      </c>
      <c r="R45" s="32">
        <v>89737879</v>
      </c>
      <c r="S45" s="32">
        <v>200259.45</v>
      </c>
      <c r="T45" s="32">
        <v>20277559.190000001</v>
      </c>
      <c r="U45" s="32">
        <v>21250637.899999999</v>
      </c>
      <c r="V45" s="32">
        <v>4781103.66</v>
      </c>
      <c r="W45" s="32">
        <v>10852668.449999999</v>
      </c>
      <c r="X45" s="32">
        <v>1892259.38</v>
      </c>
      <c r="Y45" s="32">
        <v>4884406.1399999997</v>
      </c>
      <c r="Z45" s="32">
        <v>1728855.41</v>
      </c>
      <c r="AA45" s="32">
        <v>13929617</v>
      </c>
      <c r="AB45" s="32">
        <v>8514362.2100000009</v>
      </c>
      <c r="AC45" s="32">
        <v>734753.67</v>
      </c>
      <c r="AD45" s="32">
        <v>24528.9</v>
      </c>
      <c r="AE45" s="32">
        <v>1338399.8999999999</v>
      </c>
      <c r="AF45" s="32">
        <v>560985.39</v>
      </c>
      <c r="AG45" s="32">
        <v>53720.3</v>
      </c>
      <c r="AH45" s="32">
        <v>527492.42000000004</v>
      </c>
      <c r="AI45" s="32">
        <v>123957.5</v>
      </c>
      <c r="AJ45" s="32">
        <v>178966.69</v>
      </c>
      <c r="AK45" s="32">
        <v>457509.21</v>
      </c>
      <c r="AL45" s="32">
        <v>167008.6</v>
      </c>
      <c r="AM45" s="32">
        <v>1811024.3</v>
      </c>
      <c r="AN45" s="32">
        <v>555928.53</v>
      </c>
      <c r="AO45" s="32">
        <v>302583.58</v>
      </c>
      <c r="AP45" s="32">
        <v>347466.88</v>
      </c>
      <c r="AQ45" s="32">
        <v>90319.67</v>
      </c>
      <c r="AR45" s="32">
        <v>77417.81</v>
      </c>
      <c r="AS45" s="32">
        <v>50648.15</v>
      </c>
      <c r="AT45" s="32">
        <v>322565.12</v>
      </c>
      <c r="AU45" s="32">
        <v>1228375.42</v>
      </c>
      <c r="AV45" s="32">
        <v>1069165.08</v>
      </c>
      <c r="AW45" s="32">
        <v>72285.11</v>
      </c>
      <c r="AX45" s="32">
        <v>375037.2</v>
      </c>
      <c r="AY45" s="32">
        <v>6467000</v>
      </c>
      <c r="AZ45" s="32">
        <v>526980.36</v>
      </c>
      <c r="BA45" s="32">
        <v>212044.53</v>
      </c>
      <c r="BB45" s="32">
        <v>48568.08</v>
      </c>
      <c r="BC45" s="32">
        <v>21963.18</v>
      </c>
      <c r="BD45" s="32">
        <v>4121037.68</v>
      </c>
      <c r="BE45" s="32">
        <v>32666.17</v>
      </c>
      <c r="BF45" s="32">
        <v>702173.86</v>
      </c>
      <c r="BG45" s="32">
        <v>20008.38</v>
      </c>
      <c r="BH45" s="32">
        <v>130424.61</v>
      </c>
      <c r="BI45" s="32">
        <v>491881.74</v>
      </c>
      <c r="BJ45" s="32">
        <v>58976.28</v>
      </c>
      <c r="BK45" s="32">
        <v>20211538.41</v>
      </c>
      <c r="BL45" s="32">
        <v>33126.74</v>
      </c>
      <c r="BM45" s="32">
        <v>21163876.43</v>
      </c>
      <c r="BN45" s="32">
        <v>13025991.960000001</v>
      </c>
      <c r="BO45" s="32">
        <v>3599349.22</v>
      </c>
      <c r="BP45" s="32">
        <v>394649259.07999998</v>
      </c>
    </row>
    <row r="46" spans="1:68">
      <c r="A46" s="21"/>
      <c r="B46" s="21"/>
      <c r="C46" s="21"/>
      <c r="D46" s="30" t="s">
        <v>333</v>
      </c>
      <c r="E46" s="31"/>
      <c r="F46" s="32">
        <v>858000</v>
      </c>
      <c r="G46" s="32">
        <v>981795.67</v>
      </c>
      <c r="H46" s="32">
        <v>619774.53</v>
      </c>
      <c r="I46" s="32">
        <v>4348368.38</v>
      </c>
      <c r="J46" s="32">
        <v>296019.53999999998</v>
      </c>
      <c r="K46" s="32">
        <v>672409.45</v>
      </c>
      <c r="L46" s="32">
        <v>1583232.42</v>
      </c>
      <c r="M46" s="32">
        <v>90000</v>
      </c>
      <c r="N46" s="32">
        <v>197535.11</v>
      </c>
      <c r="O46" s="32">
        <v>6478211.8899999997</v>
      </c>
      <c r="P46" s="32">
        <v>966283</v>
      </c>
      <c r="Q46" s="32">
        <v>128258.73</v>
      </c>
      <c r="R46" s="32">
        <v>5545870</v>
      </c>
      <c r="S46" s="32">
        <v>36861.279999999999</v>
      </c>
      <c r="T46" s="32">
        <v>-6037071.6600000001</v>
      </c>
      <c r="U46" s="32">
        <v>2362972.1</v>
      </c>
      <c r="V46" s="32">
        <v>648000</v>
      </c>
      <c r="W46" s="32">
        <v>1807668.45</v>
      </c>
      <c r="X46" s="32">
        <v>207940.59</v>
      </c>
      <c r="Y46" s="32">
        <v>562800.12</v>
      </c>
      <c r="Z46" s="32">
        <v>145449.62</v>
      </c>
      <c r="AA46" s="32">
        <v>1730887</v>
      </c>
      <c r="AB46" s="32">
        <v>884156.59</v>
      </c>
      <c r="AC46" s="32">
        <v>93491.78</v>
      </c>
      <c r="AD46" s="32">
        <v>2777.2</v>
      </c>
      <c r="AE46" s="32">
        <v>229589.94</v>
      </c>
      <c r="AF46" s="32">
        <v>86000</v>
      </c>
      <c r="AG46" s="32">
        <v>9452.5300000000007</v>
      </c>
      <c r="AH46" s="32">
        <v>63000</v>
      </c>
      <c r="AI46" s="32">
        <v>27015.119999999999</v>
      </c>
      <c r="AJ46" s="32">
        <v>43277.279999999999</v>
      </c>
      <c r="AK46" s="32">
        <v>81172.039999999994</v>
      </c>
      <c r="AL46" s="32">
        <v>60989.58</v>
      </c>
      <c r="AM46" s="32">
        <v>341605.04</v>
      </c>
      <c r="AN46" s="32">
        <v>78157</v>
      </c>
      <c r="AO46" s="32">
        <v>55383.26</v>
      </c>
      <c r="AP46" s="32">
        <v>53503.41</v>
      </c>
      <c r="AQ46" s="32">
        <v>17830.990000000002</v>
      </c>
      <c r="AR46" s="32">
        <v>14357.94</v>
      </c>
      <c r="AS46" s="32">
        <v>5496.19</v>
      </c>
      <c r="AT46" s="32">
        <v>46807.92</v>
      </c>
      <c r="AU46" s="32">
        <v>196540.07</v>
      </c>
      <c r="AV46" s="32">
        <v>232308.86</v>
      </c>
      <c r="AW46" s="32">
        <v>16122.23</v>
      </c>
      <c r="AX46" s="32">
        <v>60741.41</v>
      </c>
      <c r="AY46" s="32">
        <v>941000</v>
      </c>
      <c r="AZ46" s="32">
        <v>83895.23</v>
      </c>
      <c r="BA46" s="32">
        <v>30676.05</v>
      </c>
      <c r="BB46" s="32">
        <v>7290.71</v>
      </c>
      <c r="BC46" s="32">
        <v>3835.88</v>
      </c>
      <c r="BD46" s="32">
        <v>-18533.46</v>
      </c>
      <c r="BE46" s="32">
        <v>6202</v>
      </c>
      <c r="BF46" s="32">
        <v>116840.26</v>
      </c>
      <c r="BG46" s="32">
        <v>3635.01</v>
      </c>
      <c r="BH46" s="32">
        <v>25187.279999999999</v>
      </c>
      <c r="BI46" s="32">
        <v>89262.12</v>
      </c>
      <c r="BJ46" s="32">
        <v>11763.86</v>
      </c>
      <c r="BK46" s="32">
        <v>4561668.3</v>
      </c>
      <c r="BL46" s="32">
        <v>5054.21</v>
      </c>
      <c r="BM46" s="32">
        <v>1298344.33</v>
      </c>
      <c r="BN46" s="32">
        <v>1323247.25</v>
      </c>
      <c r="BO46" s="32">
        <v>-5003527.93</v>
      </c>
      <c r="BP46" s="32">
        <v>30416883.700000018</v>
      </c>
    </row>
    <row r="47" spans="1:68">
      <c r="A47" s="21"/>
      <c r="B47" s="21"/>
      <c r="C47" s="21"/>
      <c r="D47" s="30" t="s">
        <v>334</v>
      </c>
      <c r="E47" s="31"/>
      <c r="F47" s="32">
        <v>5104005.09</v>
      </c>
      <c r="G47" s="32">
        <v>5715266.9900000002</v>
      </c>
      <c r="H47" s="32">
        <v>2450371.52</v>
      </c>
      <c r="I47" s="32">
        <v>49054003.799999997</v>
      </c>
      <c r="J47" s="32">
        <v>2264846.13</v>
      </c>
      <c r="K47" s="32">
        <v>2547226.62</v>
      </c>
      <c r="L47" s="32">
        <v>7493668.6900000004</v>
      </c>
      <c r="M47" s="32">
        <v>497591.62</v>
      </c>
      <c r="N47" s="32">
        <v>851035.63</v>
      </c>
      <c r="O47" s="32">
        <v>32950317.210000001</v>
      </c>
      <c r="P47" s="32">
        <v>9089148</v>
      </c>
      <c r="Q47" s="32">
        <v>24534.21</v>
      </c>
      <c r="R47" s="32">
        <v>84192009</v>
      </c>
      <c r="S47" s="32">
        <v>163398.17000000001</v>
      </c>
      <c r="T47" s="32">
        <v>26314630.850000001</v>
      </c>
      <c r="U47" s="32">
        <v>18887665.800000001</v>
      </c>
      <c r="V47" s="32">
        <v>4133103.66</v>
      </c>
      <c r="W47" s="32">
        <v>9045000</v>
      </c>
      <c r="X47" s="32">
        <v>1684318.79</v>
      </c>
      <c r="Y47" s="32">
        <v>4321606.0199999996</v>
      </c>
      <c r="Z47" s="32">
        <v>1583405.79</v>
      </c>
      <c r="AA47" s="32">
        <v>12198730</v>
      </c>
      <c r="AB47" s="32">
        <v>7630205.6200000001</v>
      </c>
      <c r="AC47" s="32">
        <v>641261.89</v>
      </c>
      <c r="AD47" s="32">
        <v>21751.7</v>
      </c>
      <c r="AE47" s="32">
        <v>1108809.96</v>
      </c>
      <c r="AF47" s="32">
        <v>474985.39</v>
      </c>
      <c r="AG47" s="32">
        <v>44267.77</v>
      </c>
      <c r="AH47" s="32">
        <v>464492.42</v>
      </c>
      <c r="AI47" s="32">
        <v>96942.38</v>
      </c>
      <c r="AJ47" s="32">
        <v>135689.41</v>
      </c>
      <c r="AK47" s="32">
        <v>376337.17</v>
      </c>
      <c r="AL47" s="32">
        <v>106019.02</v>
      </c>
      <c r="AM47" s="32">
        <v>1469419.26</v>
      </c>
      <c r="AN47" s="32">
        <v>477771.53</v>
      </c>
      <c r="AO47" s="32">
        <v>247200.32</v>
      </c>
      <c r="AP47" s="32">
        <v>293963.46999999997</v>
      </c>
      <c r="AQ47" s="32">
        <v>72488.679999999993</v>
      </c>
      <c r="AR47" s="32">
        <v>63059.87</v>
      </c>
      <c r="AS47" s="32">
        <v>45151.96</v>
      </c>
      <c r="AT47" s="32">
        <v>275757.2</v>
      </c>
      <c r="AU47" s="32">
        <v>1031835.35</v>
      </c>
      <c r="AV47" s="32">
        <v>836856.22</v>
      </c>
      <c r="AW47" s="32">
        <v>56162.879999999997</v>
      </c>
      <c r="AX47" s="32">
        <v>314295.78999999998</v>
      </c>
      <c r="AY47" s="32">
        <v>5526000</v>
      </c>
      <c r="AZ47" s="32">
        <v>443085.13</v>
      </c>
      <c r="BA47" s="32">
        <v>181368.48</v>
      </c>
      <c r="BB47" s="32">
        <v>41277.370000000003</v>
      </c>
      <c r="BC47" s="32">
        <v>18127.3</v>
      </c>
      <c r="BD47" s="32">
        <v>4139571.14</v>
      </c>
      <c r="BE47" s="32">
        <v>26464.17</v>
      </c>
      <c r="BF47" s="32">
        <v>585333.6</v>
      </c>
      <c r="BG47" s="32">
        <v>16373.37</v>
      </c>
      <c r="BH47" s="32">
        <v>105237.33</v>
      </c>
      <c r="BI47" s="32">
        <v>402619.62</v>
      </c>
      <c r="BJ47" s="32">
        <v>47212.42</v>
      </c>
      <c r="BK47" s="32">
        <v>15649870.109999999</v>
      </c>
      <c r="BL47" s="32">
        <v>28072.53</v>
      </c>
      <c r="BM47" s="32">
        <v>19865532.100000001</v>
      </c>
      <c r="BN47" s="32">
        <v>11702744.710000001</v>
      </c>
      <c r="BO47" s="32">
        <v>8602877.1500000004</v>
      </c>
      <c r="BP47" s="32">
        <v>364232375.38</v>
      </c>
    </row>
    <row r="48" spans="1:68">
      <c r="A48" s="21"/>
      <c r="B48" s="21"/>
      <c r="C48" s="21"/>
      <c r="D48" s="30" t="s">
        <v>335</v>
      </c>
      <c r="E48" s="31"/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0</v>
      </c>
      <c r="BH48" s="32">
        <v>0</v>
      </c>
      <c r="BI48" s="32">
        <v>0</v>
      </c>
      <c r="BJ48" s="32">
        <v>0</v>
      </c>
      <c r="BK48" s="32">
        <v>0</v>
      </c>
      <c r="BL48" s="32">
        <v>0</v>
      </c>
      <c r="BM48" s="32">
        <v>0</v>
      </c>
      <c r="BN48" s="32">
        <v>0</v>
      </c>
      <c r="BO48" s="32">
        <v>0</v>
      </c>
      <c r="BP48" s="32">
        <v>0</v>
      </c>
    </row>
    <row r="49" spans="1:68">
      <c r="A49" s="21"/>
      <c r="B49" s="21"/>
      <c r="C49" s="21"/>
      <c r="D49" s="30" t="s">
        <v>336</v>
      </c>
      <c r="E49" s="31"/>
      <c r="F49" s="32">
        <v>5104005.09</v>
      </c>
      <c r="G49" s="32">
        <v>5715266.9900000002</v>
      </c>
      <c r="H49" s="32">
        <v>2450371.52</v>
      </c>
      <c r="I49" s="32">
        <v>49054003.799999997</v>
      </c>
      <c r="J49" s="32">
        <v>2264846.13</v>
      </c>
      <c r="K49" s="32">
        <v>2547226.62</v>
      </c>
      <c r="L49" s="32">
        <v>7493668.6900000004</v>
      </c>
      <c r="M49" s="32">
        <v>497591.62</v>
      </c>
      <c r="N49" s="32">
        <v>851035.63</v>
      </c>
      <c r="O49" s="32">
        <v>32950317.210000001</v>
      </c>
      <c r="P49" s="32">
        <v>9089148</v>
      </c>
      <c r="Q49" s="32">
        <v>24534.21</v>
      </c>
      <c r="R49" s="32">
        <v>84192009</v>
      </c>
      <c r="S49" s="32">
        <v>163398.17000000001</v>
      </c>
      <c r="T49" s="32">
        <v>26314630.850000001</v>
      </c>
      <c r="U49" s="32">
        <v>18887665.800000001</v>
      </c>
      <c r="V49" s="32">
        <v>4133103.66</v>
      </c>
      <c r="W49" s="32">
        <v>9045000</v>
      </c>
      <c r="X49" s="32">
        <v>1684318.79</v>
      </c>
      <c r="Y49" s="32">
        <v>4321606.0199999996</v>
      </c>
      <c r="Z49" s="32">
        <v>1583405.79</v>
      </c>
      <c r="AA49" s="32">
        <v>12198730</v>
      </c>
      <c r="AB49" s="32">
        <v>7630205.6200000001</v>
      </c>
      <c r="AC49" s="32">
        <v>641261.89</v>
      </c>
      <c r="AD49" s="32">
        <v>21751.7</v>
      </c>
      <c r="AE49" s="32">
        <v>1108809.96</v>
      </c>
      <c r="AF49" s="32">
        <v>474985.39</v>
      </c>
      <c r="AG49" s="32">
        <v>44267.77</v>
      </c>
      <c r="AH49" s="32">
        <v>464492.42</v>
      </c>
      <c r="AI49" s="32">
        <v>96942.38</v>
      </c>
      <c r="AJ49" s="32">
        <v>135689.41</v>
      </c>
      <c r="AK49" s="32">
        <v>376337.17</v>
      </c>
      <c r="AL49" s="32">
        <v>106019.02</v>
      </c>
      <c r="AM49" s="32">
        <v>1469419.26</v>
      </c>
      <c r="AN49" s="32">
        <v>477771.53</v>
      </c>
      <c r="AO49" s="32">
        <v>247200.32</v>
      </c>
      <c r="AP49" s="32">
        <v>293963.46999999997</v>
      </c>
      <c r="AQ49" s="32">
        <v>72488.679999999993</v>
      </c>
      <c r="AR49" s="32">
        <v>63059.87</v>
      </c>
      <c r="AS49" s="32">
        <v>45151.96</v>
      </c>
      <c r="AT49" s="32">
        <v>275757.2</v>
      </c>
      <c r="AU49" s="32">
        <v>1031835.35</v>
      </c>
      <c r="AV49" s="32">
        <v>836856.22</v>
      </c>
      <c r="AW49" s="32">
        <v>56162.879999999997</v>
      </c>
      <c r="AX49" s="32">
        <v>314295.78999999998</v>
      </c>
      <c r="AY49" s="32">
        <v>5526000</v>
      </c>
      <c r="AZ49" s="32">
        <v>443085.13</v>
      </c>
      <c r="BA49" s="32">
        <v>181368.48</v>
      </c>
      <c r="BB49" s="32">
        <v>41277.370000000003</v>
      </c>
      <c r="BC49" s="32">
        <v>18127.3</v>
      </c>
      <c r="BD49" s="32">
        <v>4139571.14</v>
      </c>
      <c r="BE49" s="32">
        <v>26464.17</v>
      </c>
      <c r="BF49" s="32">
        <v>585333.6</v>
      </c>
      <c r="BG49" s="32">
        <v>16373.37</v>
      </c>
      <c r="BH49" s="32">
        <v>105237.33</v>
      </c>
      <c r="BI49" s="32">
        <v>402619.62</v>
      </c>
      <c r="BJ49" s="32">
        <v>47212.42</v>
      </c>
      <c r="BK49" s="32">
        <v>15649870.109999999</v>
      </c>
      <c r="BL49" s="32">
        <v>28072.53</v>
      </c>
      <c r="BM49" s="32">
        <v>19865532.100000001</v>
      </c>
      <c r="BN49" s="32">
        <v>11702744.710000001</v>
      </c>
      <c r="BO49" s="32">
        <v>8602877.1500000004</v>
      </c>
      <c r="BP49" s="32">
        <v>364232375.38</v>
      </c>
    </row>
    <row r="50" spans="1:68">
      <c r="A50" s="21"/>
      <c r="B50" s="21"/>
      <c r="C50" s="21"/>
      <c r="D50" s="21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P50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Q13" sqref="BQ13"/>
    </sheetView>
  </sheetViews>
  <sheetFormatPr baseColWidth="10" defaultRowHeight="14.25"/>
  <cols>
    <col min="1" max="3" width="1.7109375" style="33" customWidth="1"/>
    <col min="4" max="4" width="87.140625" style="33" customWidth="1"/>
    <col min="5" max="5" width="1.7109375" style="21" customWidth="1"/>
    <col min="6" max="68" width="14.7109375" style="3" customWidth="1"/>
    <col min="69" max="16384" width="11.42578125" style="3"/>
  </cols>
  <sheetData>
    <row r="1" spans="1:68" ht="22.5" customHeight="1">
      <c r="A1" s="19" t="s">
        <v>169</v>
      </c>
      <c r="B1" s="20"/>
      <c r="C1" s="20"/>
      <c r="D1" s="20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</row>
    <row r="2" spans="1:68">
      <c r="A2" s="23" t="s">
        <v>361</v>
      </c>
      <c r="B2" s="23"/>
      <c r="C2" s="21"/>
      <c r="D2" s="21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</row>
    <row r="3" spans="1:68">
      <c r="A3" s="21"/>
      <c r="B3" s="21"/>
      <c r="C3" s="21"/>
      <c r="D3" s="21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</row>
    <row r="4" spans="1:68" s="26" customFormat="1" ht="12">
      <c r="A4" s="24"/>
      <c r="B4" s="24"/>
      <c r="C4" s="24"/>
      <c r="D4" s="24"/>
      <c r="E4" s="24"/>
      <c r="F4" s="25" t="s">
        <v>171</v>
      </c>
      <c r="G4" s="25" t="s">
        <v>172</v>
      </c>
      <c r="H4" s="25" t="s">
        <v>173</v>
      </c>
      <c r="I4" s="25" t="s">
        <v>174</v>
      </c>
      <c r="J4" s="25" t="s">
        <v>175</v>
      </c>
      <c r="K4" s="25" t="s">
        <v>176</v>
      </c>
      <c r="L4" s="25" t="s">
        <v>177</v>
      </c>
      <c r="M4" s="25" t="s">
        <v>178</v>
      </c>
      <c r="N4" s="25" t="s">
        <v>179</v>
      </c>
      <c r="O4" s="25" t="s">
        <v>180</v>
      </c>
      <c r="P4" s="25" t="s">
        <v>181</v>
      </c>
      <c r="Q4" s="25" t="s">
        <v>182</v>
      </c>
      <c r="R4" s="25" t="s">
        <v>183</v>
      </c>
      <c r="S4" s="25" t="s">
        <v>184</v>
      </c>
      <c r="T4" s="25" t="s">
        <v>185</v>
      </c>
      <c r="U4" s="25" t="s">
        <v>186</v>
      </c>
      <c r="V4" s="25" t="s">
        <v>187</v>
      </c>
      <c r="W4" s="25" t="s">
        <v>188</v>
      </c>
      <c r="X4" s="25" t="s">
        <v>189</v>
      </c>
      <c r="Y4" s="25" t="s">
        <v>190</v>
      </c>
      <c r="Z4" s="25" t="s">
        <v>191</v>
      </c>
      <c r="AA4" s="25" t="s">
        <v>192</v>
      </c>
      <c r="AB4" s="25" t="s">
        <v>193</v>
      </c>
      <c r="AC4" s="25" t="s">
        <v>194</v>
      </c>
      <c r="AD4" s="25" t="s">
        <v>195</v>
      </c>
      <c r="AE4" s="25" t="s">
        <v>196</v>
      </c>
      <c r="AF4" s="25" t="s">
        <v>197</v>
      </c>
      <c r="AG4" s="25" t="s">
        <v>198</v>
      </c>
      <c r="AH4" s="25" t="s">
        <v>199</v>
      </c>
      <c r="AI4" s="25" t="s">
        <v>200</v>
      </c>
      <c r="AJ4" s="25" t="s">
        <v>201</v>
      </c>
      <c r="AK4" s="25" t="s">
        <v>202</v>
      </c>
      <c r="AL4" s="25" t="s">
        <v>203</v>
      </c>
      <c r="AM4" s="25" t="s">
        <v>204</v>
      </c>
      <c r="AN4" s="25" t="s">
        <v>205</v>
      </c>
      <c r="AO4" s="25" t="s">
        <v>206</v>
      </c>
      <c r="AP4" s="25" t="s">
        <v>207</v>
      </c>
      <c r="AQ4" s="25" t="s">
        <v>208</v>
      </c>
      <c r="AR4" s="25" t="s">
        <v>209</v>
      </c>
      <c r="AS4" s="25" t="s">
        <v>210</v>
      </c>
      <c r="AT4" s="25" t="s">
        <v>211</v>
      </c>
      <c r="AU4" s="25" t="s">
        <v>212</v>
      </c>
      <c r="AV4" s="25" t="s">
        <v>213</v>
      </c>
      <c r="AW4" s="25" t="s">
        <v>214</v>
      </c>
      <c r="AX4" s="25" t="s">
        <v>215</v>
      </c>
      <c r="AY4" s="25" t="s">
        <v>216</v>
      </c>
      <c r="AZ4" s="25" t="s">
        <v>217</v>
      </c>
      <c r="BA4" s="25" t="s">
        <v>218</v>
      </c>
      <c r="BB4" s="25" t="s">
        <v>219</v>
      </c>
      <c r="BC4" s="25" t="s">
        <v>220</v>
      </c>
      <c r="BD4" s="25" t="s">
        <v>221</v>
      </c>
      <c r="BE4" s="25" t="s">
        <v>222</v>
      </c>
      <c r="BF4" s="25" t="s">
        <v>223</v>
      </c>
      <c r="BG4" s="25" t="s">
        <v>224</v>
      </c>
      <c r="BH4" s="25" t="s">
        <v>225</v>
      </c>
      <c r="BI4" s="25" t="s">
        <v>226</v>
      </c>
      <c r="BJ4" s="25" t="s">
        <v>227</v>
      </c>
      <c r="BK4" s="25" t="s">
        <v>228</v>
      </c>
      <c r="BL4" s="25" t="s">
        <v>229</v>
      </c>
      <c r="BM4" s="25" t="s">
        <v>230</v>
      </c>
      <c r="BN4" s="25" t="s">
        <v>231</v>
      </c>
      <c r="BO4" s="25" t="s">
        <v>232</v>
      </c>
      <c r="BP4" s="25"/>
    </row>
    <row r="5" spans="1:68" ht="67.5">
      <c r="A5" s="21"/>
      <c r="B5" s="21"/>
      <c r="C5" s="21"/>
      <c r="D5" s="21"/>
      <c r="F5" s="27" t="s">
        <v>233</v>
      </c>
      <c r="G5" s="27" t="s">
        <v>234</v>
      </c>
      <c r="H5" s="27" t="s">
        <v>235</v>
      </c>
      <c r="I5" s="27" t="s">
        <v>236</v>
      </c>
      <c r="J5" s="27" t="s">
        <v>237</v>
      </c>
      <c r="K5" s="27" t="s">
        <v>238</v>
      </c>
      <c r="L5" s="27" t="s">
        <v>239</v>
      </c>
      <c r="M5" s="27" t="s">
        <v>240</v>
      </c>
      <c r="N5" s="27" t="s">
        <v>241</v>
      </c>
      <c r="O5" s="27" t="s">
        <v>242</v>
      </c>
      <c r="P5" s="27" t="s">
        <v>243</v>
      </c>
      <c r="Q5" s="27" t="s">
        <v>244</v>
      </c>
      <c r="R5" s="27" t="s">
        <v>245</v>
      </c>
      <c r="S5" s="27" t="s">
        <v>246</v>
      </c>
      <c r="T5" s="27" t="s">
        <v>247</v>
      </c>
      <c r="U5" s="27" t="s">
        <v>248</v>
      </c>
      <c r="V5" s="27" t="s">
        <v>249</v>
      </c>
      <c r="W5" s="27" t="s">
        <v>250</v>
      </c>
      <c r="X5" s="27" t="s">
        <v>251</v>
      </c>
      <c r="Y5" s="27" t="s">
        <v>252</v>
      </c>
      <c r="Z5" s="27" t="s">
        <v>253</v>
      </c>
      <c r="AA5" s="27" t="s">
        <v>254</v>
      </c>
      <c r="AB5" s="27" t="s">
        <v>255</v>
      </c>
      <c r="AC5" s="27" t="s">
        <v>256</v>
      </c>
      <c r="AD5" s="27" t="s">
        <v>257</v>
      </c>
      <c r="AE5" s="27" t="s">
        <v>258</v>
      </c>
      <c r="AF5" s="27" t="s">
        <v>362</v>
      </c>
      <c r="AG5" s="27" t="s">
        <v>260</v>
      </c>
      <c r="AH5" s="27" t="s">
        <v>261</v>
      </c>
      <c r="AI5" s="27" t="s">
        <v>262</v>
      </c>
      <c r="AJ5" s="27" t="s">
        <v>263</v>
      </c>
      <c r="AK5" s="27" t="s">
        <v>264</v>
      </c>
      <c r="AL5" s="27" t="s">
        <v>265</v>
      </c>
      <c r="AM5" s="27" t="s">
        <v>266</v>
      </c>
      <c r="AN5" s="27" t="s">
        <v>267</v>
      </c>
      <c r="AO5" s="27" t="s">
        <v>268</v>
      </c>
      <c r="AP5" s="27" t="s">
        <v>269</v>
      </c>
      <c r="AQ5" s="27" t="s">
        <v>270</v>
      </c>
      <c r="AR5" s="27" t="s">
        <v>271</v>
      </c>
      <c r="AS5" s="27" t="s">
        <v>272</v>
      </c>
      <c r="AT5" s="27" t="s">
        <v>273</v>
      </c>
      <c r="AU5" s="27" t="s">
        <v>274</v>
      </c>
      <c r="AV5" s="27" t="s">
        <v>275</v>
      </c>
      <c r="AW5" s="27" t="s">
        <v>276</v>
      </c>
      <c r="AX5" s="27" t="s">
        <v>277</v>
      </c>
      <c r="AY5" s="27" t="s">
        <v>278</v>
      </c>
      <c r="AZ5" s="27" t="s">
        <v>279</v>
      </c>
      <c r="BA5" s="27" t="s">
        <v>280</v>
      </c>
      <c r="BB5" s="27" t="s">
        <v>281</v>
      </c>
      <c r="BC5" s="27" t="s">
        <v>282</v>
      </c>
      <c r="BD5" s="27" t="s">
        <v>283</v>
      </c>
      <c r="BE5" s="27" t="s">
        <v>284</v>
      </c>
      <c r="BF5" s="27" t="s">
        <v>285</v>
      </c>
      <c r="BG5" s="27" t="s">
        <v>286</v>
      </c>
      <c r="BH5" s="27" t="s">
        <v>287</v>
      </c>
      <c r="BI5" s="27" t="s">
        <v>288</v>
      </c>
      <c r="BJ5" s="27" t="s">
        <v>289</v>
      </c>
      <c r="BK5" s="27" t="s">
        <v>290</v>
      </c>
      <c r="BL5" s="27" t="s">
        <v>291</v>
      </c>
      <c r="BM5" s="27" t="s">
        <v>292</v>
      </c>
      <c r="BN5" s="27" t="s">
        <v>293</v>
      </c>
      <c r="BO5" s="27" t="s">
        <v>294</v>
      </c>
      <c r="BP5" s="27" t="s">
        <v>130</v>
      </c>
    </row>
    <row r="6" spans="1:68">
      <c r="A6" s="21"/>
      <c r="B6" s="21"/>
      <c r="C6" s="21"/>
      <c r="D6" s="21"/>
      <c r="F6" s="28" t="s">
        <v>363</v>
      </c>
      <c r="G6" s="28" t="s">
        <v>363</v>
      </c>
      <c r="H6" s="28" t="s">
        <v>363</v>
      </c>
      <c r="I6" s="28" t="s">
        <v>363</v>
      </c>
      <c r="J6" s="28" t="s">
        <v>363</v>
      </c>
      <c r="K6" s="28" t="s">
        <v>363</v>
      </c>
      <c r="L6" s="28" t="s">
        <v>363</v>
      </c>
      <c r="M6" s="28" t="s">
        <v>363</v>
      </c>
      <c r="N6" s="28" t="s">
        <v>363</v>
      </c>
      <c r="O6" s="28" t="s">
        <v>363</v>
      </c>
      <c r="P6" s="28" t="s">
        <v>363</v>
      </c>
      <c r="Q6" s="28" t="s">
        <v>363</v>
      </c>
      <c r="R6" s="28" t="s">
        <v>363</v>
      </c>
      <c r="S6" s="28" t="s">
        <v>363</v>
      </c>
      <c r="T6" s="28" t="s">
        <v>363</v>
      </c>
      <c r="U6" s="28" t="s">
        <v>363</v>
      </c>
      <c r="V6" s="28" t="s">
        <v>363</v>
      </c>
      <c r="W6" s="28" t="s">
        <v>363</v>
      </c>
      <c r="X6" s="28" t="s">
        <v>363</v>
      </c>
      <c r="Y6" s="28" t="s">
        <v>363</v>
      </c>
      <c r="Z6" s="28" t="s">
        <v>363</v>
      </c>
      <c r="AA6" s="28" t="s">
        <v>363</v>
      </c>
      <c r="AB6" s="28" t="s">
        <v>363</v>
      </c>
      <c r="AC6" s="28" t="s">
        <v>363</v>
      </c>
      <c r="AD6" s="28" t="s">
        <v>363</v>
      </c>
      <c r="AE6" s="28" t="s">
        <v>363</v>
      </c>
      <c r="AF6" s="28" t="s">
        <v>363</v>
      </c>
      <c r="AG6" s="28" t="s">
        <v>363</v>
      </c>
      <c r="AH6" s="28" t="s">
        <v>363</v>
      </c>
      <c r="AI6" s="28" t="s">
        <v>363</v>
      </c>
      <c r="AJ6" s="28" t="s">
        <v>363</v>
      </c>
      <c r="AK6" s="28" t="s">
        <v>363</v>
      </c>
      <c r="AL6" s="28" t="s">
        <v>363</v>
      </c>
      <c r="AM6" s="28" t="s">
        <v>363</v>
      </c>
      <c r="AN6" s="28" t="s">
        <v>363</v>
      </c>
      <c r="AO6" s="28" t="s">
        <v>363</v>
      </c>
      <c r="AP6" s="28" t="s">
        <v>363</v>
      </c>
      <c r="AQ6" s="28" t="s">
        <v>363</v>
      </c>
      <c r="AR6" s="28" t="s">
        <v>363</v>
      </c>
      <c r="AS6" s="28" t="s">
        <v>363</v>
      </c>
      <c r="AT6" s="28" t="s">
        <v>363</v>
      </c>
      <c r="AU6" s="28" t="s">
        <v>363</v>
      </c>
      <c r="AV6" s="28" t="s">
        <v>363</v>
      </c>
      <c r="AW6" s="28" t="s">
        <v>363</v>
      </c>
      <c r="AX6" s="28" t="s">
        <v>363</v>
      </c>
      <c r="AY6" s="28" t="s">
        <v>363</v>
      </c>
      <c r="AZ6" s="28" t="s">
        <v>363</v>
      </c>
      <c r="BA6" s="28" t="s">
        <v>363</v>
      </c>
      <c r="BB6" s="28" t="s">
        <v>363</v>
      </c>
      <c r="BC6" s="28" t="s">
        <v>363</v>
      </c>
      <c r="BD6" s="28" t="s">
        <v>363</v>
      </c>
      <c r="BE6" s="28" t="s">
        <v>363</v>
      </c>
      <c r="BF6" s="28" t="s">
        <v>363</v>
      </c>
      <c r="BG6" s="28" t="s">
        <v>363</v>
      </c>
      <c r="BH6" s="28" t="s">
        <v>363</v>
      </c>
      <c r="BI6" s="28" t="s">
        <v>363</v>
      </c>
      <c r="BJ6" s="28" t="s">
        <v>363</v>
      </c>
      <c r="BK6" s="28" t="s">
        <v>363</v>
      </c>
      <c r="BL6" s="28" t="s">
        <v>363</v>
      </c>
      <c r="BM6" s="28" t="s">
        <v>363</v>
      </c>
      <c r="BN6" s="28" t="s">
        <v>363</v>
      </c>
      <c r="BO6" s="28" t="s">
        <v>363</v>
      </c>
      <c r="BP6" s="28" t="s">
        <v>363</v>
      </c>
    </row>
    <row r="7" spans="1:68">
      <c r="A7" s="21"/>
      <c r="B7" s="21"/>
      <c r="C7" s="21"/>
      <c r="D7" s="21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</row>
    <row r="8" spans="1:68">
      <c r="A8" s="21"/>
      <c r="B8" s="21"/>
      <c r="C8" s="21"/>
      <c r="D8" s="21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</row>
    <row r="9" spans="1:68">
      <c r="A9" s="21"/>
      <c r="B9" s="21"/>
      <c r="C9" s="21"/>
      <c r="D9" s="30" t="s">
        <v>296</v>
      </c>
      <c r="E9" s="31"/>
      <c r="F9" s="32">
        <v>31901293.760000002</v>
      </c>
      <c r="G9" s="32">
        <v>29001247.850000001</v>
      </c>
      <c r="H9" s="32">
        <v>7452510.6799999997</v>
      </c>
      <c r="I9" s="32">
        <v>185625769</v>
      </c>
      <c r="J9" s="32">
        <v>31715724.120000001</v>
      </c>
      <c r="K9" s="32">
        <v>14356662.83</v>
      </c>
      <c r="L9" s="32">
        <v>26436167.460000001</v>
      </c>
      <c r="M9" s="32">
        <v>5179367.41</v>
      </c>
      <c r="N9" s="32">
        <v>4990630.18</v>
      </c>
      <c r="O9" s="32">
        <v>104421971.81</v>
      </c>
      <c r="P9" s="32">
        <v>37336247</v>
      </c>
      <c r="Q9" s="32">
        <v>2482845.12</v>
      </c>
      <c r="R9" s="32">
        <v>281736547</v>
      </c>
      <c r="S9" s="32">
        <v>4985939.08</v>
      </c>
      <c r="T9" s="32">
        <v>652562798.88999999</v>
      </c>
      <c r="U9" s="32">
        <v>84786377.290000007</v>
      </c>
      <c r="V9" s="32">
        <v>29492712.09</v>
      </c>
      <c r="W9" s="32">
        <v>59663950.25</v>
      </c>
      <c r="X9" s="32">
        <v>15251925.4</v>
      </c>
      <c r="Y9" s="32">
        <v>49061066.039999999</v>
      </c>
      <c r="Z9" s="32">
        <v>31559924.829999998</v>
      </c>
      <c r="AA9" s="32">
        <v>115450078</v>
      </c>
      <c r="AB9" s="32">
        <v>36802925.460000001</v>
      </c>
      <c r="AC9" s="32">
        <v>2517483.59</v>
      </c>
      <c r="AD9" s="32">
        <v>609537.91</v>
      </c>
      <c r="AE9" s="32">
        <v>5290893.59</v>
      </c>
      <c r="AF9" s="32">
        <v>2061001.4</v>
      </c>
      <c r="AG9" s="32">
        <v>2245175.1</v>
      </c>
      <c r="AH9" s="32">
        <v>2857837.68</v>
      </c>
      <c r="AI9" s="32">
        <v>3491568.53</v>
      </c>
      <c r="AJ9" s="32">
        <v>5083604.2699999996</v>
      </c>
      <c r="AK9" s="32">
        <v>6564654.2699999996</v>
      </c>
      <c r="AL9" s="32">
        <v>2441343.88</v>
      </c>
      <c r="AM9" s="32">
        <v>4962310.01</v>
      </c>
      <c r="AN9" s="32">
        <v>1885269.52</v>
      </c>
      <c r="AO9" s="32">
        <v>5235266.58</v>
      </c>
      <c r="AP9" s="32">
        <v>7572775.5700000003</v>
      </c>
      <c r="AQ9" s="32">
        <v>1751806.99</v>
      </c>
      <c r="AR9" s="32">
        <v>1689079.17</v>
      </c>
      <c r="AS9" s="32">
        <v>877920.37</v>
      </c>
      <c r="AT9" s="32">
        <v>974738.42</v>
      </c>
      <c r="AU9" s="32">
        <v>5462946.9299999997</v>
      </c>
      <c r="AV9" s="32">
        <v>5008833.1100000003</v>
      </c>
      <c r="AW9" s="32">
        <v>2120564.86</v>
      </c>
      <c r="AX9" s="32">
        <v>2360595.19</v>
      </c>
      <c r="AY9" s="32">
        <v>10302000</v>
      </c>
      <c r="AZ9" s="32">
        <v>1452897.02</v>
      </c>
      <c r="BA9" s="32">
        <v>1432930.3</v>
      </c>
      <c r="BB9" s="32">
        <v>986972.6</v>
      </c>
      <c r="BC9" s="32">
        <v>672705.92</v>
      </c>
      <c r="BD9" s="32">
        <v>33585456.289999999</v>
      </c>
      <c r="BE9" s="32">
        <v>650193.39</v>
      </c>
      <c r="BF9" s="32">
        <v>4566739.8099999996</v>
      </c>
      <c r="BG9" s="32">
        <v>167181.34</v>
      </c>
      <c r="BH9" s="32">
        <v>885139.25</v>
      </c>
      <c r="BI9" s="32">
        <v>3918798.19</v>
      </c>
      <c r="BJ9" s="32">
        <v>1934162.77</v>
      </c>
      <c r="BK9" s="32">
        <v>29887551.82</v>
      </c>
      <c r="BL9" s="32">
        <v>719314.95</v>
      </c>
      <c r="BM9" s="32">
        <v>139966769.28999999</v>
      </c>
      <c r="BN9" s="32">
        <v>117114279.77</v>
      </c>
      <c r="BO9" s="32">
        <v>92748085.489999995</v>
      </c>
      <c r="BP9" s="32">
        <f>SUM(F9:BO9)</f>
        <v>2356311066.6899996</v>
      </c>
    </row>
    <row r="10" spans="1:68">
      <c r="A10" s="21"/>
      <c r="B10" s="21"/>
      <c r="C10" s="21"/>
      <c r="D10" s="30" t="s">
        <v>297</v>
      </c>
      <c r="E10" s="31"/>
      <c r="F10" s="32">
        <v>5007212.74</v>
      </c>
      <c r="G10" s="32">
        <v>3271777.38</v>
      </c>
      <c r="H10" s="32">
        <v>811306.17</v>
      </c>
      <c r="I10" s="32">
        <v>38347450</v>
      </c>
      <c r="J10" s="32">
        <v>4317188.63</v>
      </c>
      <c r="K10" s="32">
        <v>1441627.98</v>
      </c>
      <c r="L10" s="32">
        <v>2979337.34</v>
      </c>
      <c r="M10" s="32">
        <v>595375.62</v>
      </c>
      <c r="N10" s="32">
        <v>496573.91</v>
      </c>
      <c r="O10" s="32">
        <v>12812210.699999999</v>
      </c>
      <c r="P10" s="32">
        <v>5781997</v>
      </c>
      <c r="Q10" s="32">
        <v>329968.58</v>
      </c>
      <c r="R10" s="32">
        <v>28408121</v>
      </c>
      <c r="S10" s="32">
        <v>401417.74</v>
      </c>
      <c r="T10" s="32">
        <v>166125461.06999999</v>
      </c>
      <c r="U10" s="32">
        <v>9926496.8599999994</v>
      </c>
      <c r="V10" s="32">
        <v>3393018.65</v>
      </c>
      <c r="W10" s="32">
        <v>10516728.109999999</v>
      </c>
      <c r="X10" s="32">
        <v>2533001.2200000002</v>
      </c>
      <c r="Y10" s="32">
        <v>9795576.9399999995</v>
      </c>
      <c r="Z10" s="32">
        <v>7180010.1299999999</v>
      </c>
      <c r="AA10" s="32">
        <v>29938232</v>
      </c>
      <c r="AB10" s="32">
        <v>5411869.7999999998</v>
      </c>
      <c r="AC10" s="32">
        <v>207911.48</v>
      </c>
      <c r="AD10" s="32">
        <v>84018.36</v>
      </c>
      <c r="AE10" s="32">
        <v>817093.06</v>
      </c>
      <c r="AF10" s="32">
        <v>260066.24</v>
      </c>
      <c r="AG10" s="32">
        <v>265498.08</v>
      </c>
      <c r="AH10" s="32">
        <v>306552.65000000002</v>
      </c>
      <c r="AI10" s="32">
        <v>307649.2</v>
      </c>
      <c r="AJ10" s="32">
        <v>762356.37</v>
      </c>
      <c r="AK10" s="32">
        <v>1164852.8400000001</v>
      </c>
      <c r="AL10" s="32">
        <v>581076.55000000005</v>
      </c>
      <c r="AM10" s="32">
        <v>621438.36</v>
      </c>
      <c r="AN10" s="32">
        <v>124102.1</v>
      </c>
      <c r="AO10" s="32">
        <v>972329.32</v>
      </c>
      <c r="AP10" s="32">
        <v>1259325.02</v>
      </c>
      <c r="AQ10" s="32">
        <v>360351.25</v>
      </c>
      <c r="AR10" s="32">
        <v>221285.26</v>
      </c>
      <c r="AS10" s="32">
        <v>88883.69</v>
      </c>
      <c r="AT10" s="32">
        <v>102058.15</v>
      </c>
      <c r="AU10" s="32">
        <v>786008.98</v>
      </c>
      <c r="AV10" s="32">
        <v>881158.15</v>
      </c>
      <c r="AW10" s="32">
        <v>496508.05</v>
      </c>
      <c r="AX10" s="32">
        <v>251331.6</v>
      </c>
      <c r="AY10" s="32">
        <v>879000</v>
      </c>
      <c r="AZ10" s="32">
        <v>74629.41</v>
      </c>
      <c r="BA10" s="32">
        <v>123770.6</v>
      </c>
      <c r="BB10" s="32">
        <v>122373.03</v>
      </c>
      <c r="BC10" s="32">
        <v>229950.09</v>
      </c>
      <c r="BD10" s="32">
        <v>4661590.91</v>
      </c>
      <c r="BE10" s="32">
        <v>100584.77</v>
      </c>
      <c r="BF10" s="32">
        <v>518923.77</v>
      </c>
      <c r="BG10" s="32">
        <v>37927.660000000003</v>
      </c>
      <c r="BH10" s="32">
        <v>82255.600000000006</v>
      </c>
      <c r="BI10" s="32">
        <v>438256.24</v>
      </c>
      <c r="BJ10" s="32">
        <v>118102.69</v>
      </c>
      <c r="BK10" s="32">
        <v>4357766.37</v>
      </c>
      <c r="BL10" s="32">
        <v>84206.43</v>
      </c>
      <c r="BM10" s="32">
        <v>17466429.859999999</v>
      </c>
      <c r="BN10" s="32">
        <v>12860570.57</v>
      </c>
      <c r="BO10" s="32">
        <v>17317094.350000001</v>
      </c>
      <c r="BP10" s="32">
        <f t="shared" ref="BP10:BP49" si="0">SUM(F10:BO10)</f>
        <v>420217246.68000007</v>
      </c>
    </row>
    <row r="11" spans="1:68">
      <c r="A11" s="21"/>
      <c r="B11" s="21"/>
      <c r="C11" s="21"/>
      <c r="D11" s="30" t="s">
        <v>298</v>
      </c>
      <c r="E11" s="31"/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32">
        <v>0</v>
      </c>
      <c r="AZ11" s="32">
        <v>0</v>
      </c>
      <c r="BA11" s="32">
        <v>0</v>
      </c>
      <c r="BB11" s="32">
        <v>0</v>
      </c>
      <c r="BC11" s="32">
        <v>0</v>
      </c>
      <c r="BD11" s="32">
        <v>0</v>
      </c>
      <c r="BE11" s="32">
        <v>0</v>
      </c>
      <c r="BF11" s="32">
        <v>0</v>
      </c>
      <c r="BG11" s="32">
        <v>0</v>
      </c>
      <c r="BH11" s="32">
        <v>1003.67</v>
      </c>
      <c r="BI11" s="32">
        <v>0</v>
      </c>
      <c r="BJ11" s="32">
        <v>0</v>
      </c>
      <c r="BK11" s="32">
        <v>0</v>
      </c>
      <c r="BL11" s="32">
        <v>0</v>
      </c>
      <c r="BM11" s="32">
        <v>0</v>
      </c>
      <c r="BN11" s="32">
        <v>0</v>
      </c>
      <c r="BO11" s="32">
        <v>0</v>
      </c>
      <c r="BP11" s="32">
        <f t="shared" si="0"/>
        <v>1003.67</v>
      </c>
    </row>
    <row r="12" spans="1:68">
      <c r="A12" s="21"/>
      <c r="B12" s="21"/>
      <c r="C12" s="21"/>
      <c r="D12" s="30" t="s">
        <v>299</v>
      </c>
      <c r="E12" s="31"/>
      <c r="F12" s="32">
        <v>26894081.02</v>
      </c>
      <c r="G12" s="32">
        <v>25729470.469999999</v>
      </c>
      <c r="H12" s="32">
        <v>6641204.5099999998</v>
      </c>
      <c r="I12" s="32">
        <v>147278319</v>
      </c>
      <c r="J12" s="32">
        <v>27398535.489999998</v>
      </c>
      <c r="K12" s="32">
        <v>12915034.85</v>
      </c>
      <c r="L12" s="32">
        <v>23456830.120000001</v>
      </c>
      <c r="M12" s="32">
        <v>4583991.79</v>
      </c>
      <c r="N12" s="32">
        <v>4494056.2699999996</v>
      </c>
      <c r="O12" s="32">
        <v>91609761.109999999</v>
      </c>
      <c r="P12" s="32">
        <v>31553715</v>
      </c>
      <c r="Q12" s="32">
        <v>2152876.54</v>
      </c>
      <c r="R12" s="32">
        <v>253328426</v>
      </c>
      <c r="S12" s="32">
        <v>4584521.34</v>
      </c>
      <c r="T12" s="32">
        <v>486437337.81999999</v>
      </c>
      <c r="U12" s="32">
        <v>74859880.430000007</v>
      </c>
      <c r="V12" s="32">
        <v>26099693.440000001</v>
      </c>
      <c r="W12" s="32">
        <v>49147222.140000001</v>
      </c>
      <c r="X12" s="32">
        <v>12718924.18</v>
      </c>
      <c r="Y12" s="32">
        <v>39265489.100000001</v>
      </c>
      <c r="Z12" s="32">
        <v>24379914.699999999</v>
      </c>
      <c r="AA12" s="32">
        <v>85511846</v>
      </c>
      <c r="AB12" s="32">
        <v>31391055.66</v>
      </c>
      <c r="AC12" s="32">
        <v>2309572.11</v>
      </c>
      <c r="AD12" s="32">
        <v>525519.55000000005</v>
      </c>
      <c r="AE12" s="32">
        <v>4473800.53</v>
      </c>
      <c r="AF12" s="32">
        <v>1800935.16</v>
      </c>
      <c r="AG12" s="32">
        <v>1979677.02</v>
      </c>
      <c r="AH12" s="32">
        <v>2551285.0299999998</v>
      </c>
      <c r="AI12" s="32">
        <v>3183919.33</v>
      </c>
      <c r="AJ12" s="32">
        <v>4321247.9000000004</v>
      </c>
      <c r="AK12" s="32">
        <v>5399801.4299999997</v>
      </c>
      <c r="AL12" s="32">
        <v>1860267.33</v>
      </c>
      <c r="AM12" s="32">
        <v>4340871.6500000004</v>
      </c>
      <c r="AN12" s="32">
        <v>1761167.42</v>
      </c>
      <c r="AO12" s="32">
        <v>4262937.26</v>
      </c>
      <c r="AP12" s="32">
        <v>6313450.5499999998</v>
      </c>
      <c r="AQ12" s="32">
        <v>1391455.74</v>
      </c>
      <c r="AR12" s="32">
        <v>1467793.91</v>
      </c>
      <c r="AS12" s="32">
        <v>789036.68</v>
      </c>
      <c r="AT12" s="32">
        <v>872680.27</v>
      </c>
      <c r="AU12" s="32">
        <v>4676937.95</v>
      </c>
      <c r="AV12" s="32">
        <v>4127674.96</v>
      </c>
      <c r="AW12" s="32">
        <v>1624056.81</v>
      </c>
      <c r="AX12" s="32">
        <v>2109263.59</v>
      </c>
      <c r="AY12" s="32">
        <v>9423000</v>
      </c>
      <c r="AZ12" s="32">
        <v>1378267.61</v>
      </c>
      <c r="BA12" s="32">
        <v>1309159.7</v>
      </c>
      <c r="BB12" s="32">
        <v>864599.57</v>
      </c>
      <c r="BC12" s="32">
        <v>442755.83</v>
      </c>
      <c r="BD12" s="32">
        <v>28923865.379999999</v>
      </c>
      <c r="BE12" s="32">
        <v>549608.62</v>
      </c>
      <c r="BF12" s="32">
        <v>4047816.04</v>
      </c>
      <c r="BG12" s="32">
        <v>129253.68</v>
      </c>
      <c r="BH12" s="32">
        <v>801879.98</v>
      </c>
      <c r="BI12" s="32">
        <v>3480541.95</v>
      </c>
      <c r="BJ12" s="32">
        <v>1816060.08</v>
      </c>
      <c r="BK12" s="32">
        <v>25529785.449999999</v>
      </c>
      <c r="BL12" s="32">
        <v>635108.52</v>
      </c>
      <c r="BM12" s="32">
        <v>122500339.43000001</v>
      </c>
      <c r="BN12" s="32">
        <v>104253709.2</v>
      </c>
      <c r="BO12" s="32">
        <v>75430991.140000001</v>
      </c>
      <c r="BP12" s="32">
        <f t="shared" si="0"/>
        <v>1936092281.3400006</v>
      </c>
    </row>
    <row r="13" spans="1:68">
      <c r="A13" s="21"/>
      <c r="B13" s="21"/>
      <c r="C13" s="21"/>
      <c r="D13" s="30" t="s">
        <v>300</v>
      </c>
      <c r="E13" s="31"/>
      <c r="F13" s="32">
        <v>2334291.86</v>
      </c>
      <c r="G13" s="32">
        <v>1869654.99</v>
      </c>
      <c r="H13" s="32">
        <v>269131.78999999998</v>
      </c>
      <c r="I13" s="32">
        <v>8796875</v>
      </c>
      <c r="J13" s="32">
        <v>1104247.46</v>
      </c>
      <c r="K13" s="32">
        <v>733564.41</v>
      </c>
      <c r="L13" s="32">
        <v>2211653.6</v>
      </c>
      <c r="M13" s="32">
        <v>178159.04</v>
      </c>
      <c r="N13" s="32">
        <v>102953.53</v>
      </c>
      <c r="O13" s="32">
        <v>4158364.79</v>
      </c>
      <c r="P13" s="32">
        <v>251511</v>
      </c>
      <c r="Q13" s="32">
        <v>63466.31</v>
      </c>
      <c r="R13" s="32">
        <v>14826833</v>
      </c>
      <c r="S13" s="32">
        <v>87800.88</v>
      </c>
      <c r="T13" s="32">
        <v>8951238.9700000007</v>
      </c>
      <c r="U13" s="32">
        <v>3436748.17</v>
      </c>
      <c r="V13" s="32">
        <v>1306105.51</v>
      </c>
      <c r="W13" s="32">
        <v>2068051.88</v>
      </c>
      <c r="X13" s="32">
        <v>543449.22</v>
      </c>
      <c r="Y13" s="32">
        <v>1421298.64</v>
      </c>
      <c r="Z13" s="32">
        <v>1125581.67</v>
      </c>
      <c r="AA13" s="32">
        <v>1219012</v>
      </c>
      <c r="AB13" s="32">
        <v>1253262.6499999999</v>
      </c>
      <c r="AC13" s="32">
        <v>45176.32</v>
      </c>
      <c r="AD13" s="32">
        <v>10894.93</v>
      </c>
      <c r="AE13" s="32">
        <v>167429.54</v>
      </c>
      <c r="AF13" s="32">
        <v>42890.54</v>
      </c>
      <c r="AG13" s="32">
        <v>22954.98</v>
      </c>
      <c r="AH13" s="32">
        <v>39632.129999999997</v>
      </c>
      <c r="AI13" s="32">
        <v>52780.95</v>
      </c>
      <c r="AJ13" s="32">
        <v>76380.929999999993</v>
      </c>
      <c r="AK13" s="32">
        <v>260314.76</v>
      </c>
      <c r="AL13" s="32">
        <v>73282.87</v>
      </c>
      <c r="AM13" s="32">
        <v>174923.56</v>
      </c>
      <c r="AN13" s="32">
        <v>35190.519999999997</v>
      </c>
      <c r="AO13" s="32">
        <v>174602.96</v>
      </c>
      <c r="AP13" s="32">
        <v>151825.45000000001</v>
      </c>
      <c r="AQ13" s="32">
        <v>39177.74</v>
      </c>
      <c r="AR13" s="32">
        <v>34254.839999999997</v>
      </c>
      <c r="AS13" s="32">
        <v>22928.99</v>
      </c>
      <c r="AT13" s="32">
        <v>53581.98</v>
      </c>
      <c r="AU13" s="32">
        <v>222887.48</v>
      </c>
      <c r="AV13" s="32">
        <v>178039.19</v>
      </c>
      <c r="AW13" s="32">
        <v>29971.87</v>
      </c>
      <c r="AX13" s="32">
        <v>95918.29</v>
      </c>
      <c r="AY13" s="32">
        <v>367000</v>
      </c>
      <c r="AZ13" s="32">
        <v>50044.77</v>
      </c>
      <c r="BA13" s="32">
        <v>68642.5</v>
      </c>
      <c r="BB13" s="32">
        <v>21442.51</v>
      </c>
      <c r="BC13" s="32">
        <v>9670.5400000000009</v>
      </c>
      <c r="BD13" s="32">
        <v>927135.4</v>
      </c>
      <c r="BE13" s="32">
        <v>14597.17</v>
      </c>
      <c r="BF13" s="32">
        <v>133443.15</v>
      </c>
      <c r="BG13" s="32">
        <v>9005.02</v>
      </c>
      <c r="BH13" s="32">
        <v>38165.24</v>
      </c>
      <c r="BI13" s="32">
        <v>126395.6</v>
      </c>
      <c r="BJ13" s="32">
        <v>25419.4</v>
      </c>
      <c r="BK13" s="32">
        <v>455352.06</v>
      </c>
      <c r="BL13" s="32">
        <v>14658.61</v>
      </c>
      <c r="BM13" s="32">
        <v>4785286.63</v>
      </c>
      <c r="BN13" s="32">
        <v>4677470.1399999997</v>
      </c>
      <c r="BO13" s="32">
        <v>175757.77</v>
      </c>
      <c r="BP13" s="32">
        <f t="shared" si="0"/>
        <v>72217783.700000003</v>
      </c>
    </row>
    <row r="14" spans="1:68">
      <c r="A14" s="21"/>
      <c r="B14" s="21"/>
      <c r="C14" s="21"/>
      <c r="D14" s="30" t="s">
        <v>301</v>
      </c>
      <c r="E14" s="31"/>
      <c r="F14" s="32">
        <v>5619608.8600000003</v>
      </c>
      <c r="G14" s="32">
        <v>12989456.060000001</v>
      </c>
      <c r="H14" s="32">
        <v>1407526.48</v>
      </c>
      <c r="I14" s="32">
        <v>65294566</v>
      </c>
      <c r="J14" s="32">
        <v>9270121.0700000003</v>
      </c>
      <c r="K14" s="32">
        <v>6445561.8200000003</v>
      </c>
      <c r="L14" s="32">
        <v>8375365.1500000004</v>
      </c>
      <c r="M14" s="32">
        <v>1102259.52</v>
      </c>
      <c r="N14" s="32">
        <v>846106.57</v>
      </c>
      <c r="O14" s="32">
        <v>31359025.18</v>
      </c>
      <c r="P14" s="32">
        <v>22143834</v>
      </c>
      <c r="Q14" s="32">
        <v>1278594.98</v>
      </c>
      <c r="R14" s="32">
        <v>93254764</v>
      </c>
      <c r="S14" s="32">
        <v>2670988.02</v>
      </c>
      <c r="T14" s="32">
        <v>256816129.25999999</v>
      </c>
      <c r="U14" s="32">
        <v>20148327.969999999</v>
      </c>
      <c r="V14" s="32">
        <v>11046562.51</v>
      </c>
      <c r="W14" s="32">
        <v>15696821.48</v>
      </c>
      <c r="X14" s="32">
        <v>2495330.17</v>
      </c>
      <c r="Y14" s="32">
        <v>22285467.25</v>
      </c>
      <c r="Z14" s="32">
        <v>8559513.8300000001</v>
      </c>
      <c r="AA14" s="32">
        <v>33560602</v>
      </c>
      <c r="AB14" s="32">
        <v>12253728.619999999</v>
      </c>
      <c r="AC14" s="32">
        <v>202760.25</v>
      </c>
      <c r="AD14" s="32">
        <v>287600.51</v>
      </c>
      <c r="AE14" s="32">
        <v>647264.37</v>
      </c>
      <c r="AF14" s="32">
        <v>132342.89000000001</v>
      </c>
      <c r="AG14" s="32">
        <v>753697.61</v>
      </c>
      <c r="AH14" s="32">
        <v>98367.28</v>
      </c>
      <c r="AI14" s="32">
        <v>1657440.47</v>
      </c>
      <c r="AJ14" s="32">
        <v>1868031.17</v>
      </c>
      <c r="AK14" s="32">
        <v>1271221.8</v>
      </c>
      <c r="AL14" s="32">
        <v>1299644.8</v>
      </c>
      <c r="AM14" s="32">
        <v>451796.73</v>
      </c>
      <c r="AN14" s="32">
        <v>58304.43</v>
      </c>
      <c r="AO14" s="32">
        <v>1317565.67</v>
      </c>
      <c r="AP14" s="32">
        <v>4101714.46</v>
      </c>
      <c r="AQ14" s="32">
        <v>480188.75</v>
      </c>
      <c r="AR14" s="32">
        <v>771939.54</v>
      </c>
      <c r="AS14" s="32">
        <v>272419.24</v>
      </c>
      <c r="AT14" s="32">
        <v>140255.82999999999</v>
      </c>
      <c r="AU14" s="32">
        <v>659692.93999999994</v>
      </c>
      <c r="AV14" s="32">
        <v>1125336.33</v>
      </c>
      <c r="AW14" s="32">
        <v>869794.16</v>
      </c>
      <c r="AX14" s="32">
        <v>225315.66</v>
      </c>
      <c r="AY14" s="32">
        <v>790000</v>
      </c>
      <c r="AZ14" s="32">
        <v>153524.95000000001</v>
      </c>
      <c r="BA14" s="32">
        <v>295710.18</v>
      </c>
      <c r="BB14" s="32">
        <v>342434.85</v>
      </c>
      <c r="BC14" s="32">
        <v>204289.47</v>
      </c>
      <c r="BD14" s="32">
        <v>14159115.92</v>
      </c>
      <c r="BE14" s="32">
        <v>236254.72</v>
      </c>
      <c r="BF14" s="32">
        <v>843886.25</v>
      </c>
      <c r="BG14" s="32">
        <v>69668.75</v>
      </c>
      <c r="BH14" s="32">
        <v>105000.6</v>
      </c>
      <c r="BI14" s="32">
        <v>613277.5</v>
      </c>
      <c r="BJ14" s="32">
        <v>693310.12</v>
      </c>
      <c r="BK14" s="32">
        <v>5007813.6500000004</v>
      </c>
      <c r="BL14" s="32">
        <v>218438.25</v>
      </c>
      <c r="BM14" s="32">
        <v>37100779.520000003</v>
      </c>
      <c r="BN14" s="32">
        <v>34852381.890000001</v>
      </c>
      <c r="BO14" s="32">
        <v>33393156.59</v>
      </c>
      <c r="BP14" s="32">
        <f t="shared" si="0"/>
        <v>792691998.89999986</v>
      </c>
    </row>
    <row r="15" spans="1:68">
      <c r="A15" s="21"/>
      <c r="B15" s="21"/>
      <c r="C15" s="21"/>
      <c r="D15" s="30" t="s">
        <v>302</v>
      </c>
      <c r="E15" s="31"/>
      <c r="F15" s="32">
        <v>705308.87</v>
      </c>
      <c r="G15" s="32">
        <v>1209076.3600000001</v>
      </c>
      <c r="H15" s="32">
        <v>125365.69</v>
      </c>
      <c r="I15" s="32">
        <v>3866011</v>
      </c>
      <c r="J15" s="32">
        <v>415166.65</v>
      </c>
      <c r="K15" s="32">
        <v>503638.97</v>
      </c>
      <c r="L15" s="32">
        <v>488623.33</v>
      </c>
      <c r="M15" s="32">
        <v>163411.57</v>
      </c>
      <c r="N15" s="32">
        <v>47189.41</v>
      </c>
      <c r="O15" s="32">
        <v>3705636.2</v>
      </c>
      <c r="P15" s="32">
        <v>2277437</v>
      </c>
      <c r="Q15" s="32">
        <v>36532.25</v>
      </c>
      <c r="R15" s="32">
        <v>5473020</v>
      </c>
      <c r="S15" s="32">
        <v>144069.79</v>
      </c>
      <c r="T15" s="32">
        <v>12967708.310000001</v>
      </c>
      <c r="U15" s="32">
        <v>1159350.23</v>
      </c>
      <c r="V15" s="32">
        <v>1815207.76</v>
      </c>
      <c r="W15" s="32">
        <v>1192897.6499999999</v>
      </c>
      <c r="X15" s="32">
        <v>24152.51</v>
      </c>
      <c r="Y15" s="32">
        <v>2583423.2400000002</v>
      </c>
      <c r="Z15" s="32">
        <v>479794.89</v>
      </c>
      <c r="AA15" s="32">
        <v>5984774</v>
      </c>
      <c r="AB15" s="32">
        <v>504741.42</v>
      </c>
      <c r="AC15" s="32">
        <v>21838.85</v>
      </c>
      <c r="AD15" s="32">
        <v>6544.63</v>
      </c>
      <c r="AE15" s="32">
        <v>63061.22</v>
      </c>
      <c r="AF15" s="32">
        <v>8867.48</v>
      </c>
      <c r="AG15" s="32">
        <v>26584.41</v>
      </c>
      <c r="AH15" s="32">
        <v>45055.14</v>
      </c>
      <c r="AI15" s="32">
        <v>111265.79</v>
      </c>
      <c r="AJ15" s="32">
        <v>64436.26</v>
      </c>
      <c r="AK15" s="32">
        <v>104275.24</v>
      </c>
      <c r="AL15" s="32">
        <v>31730.68</v>
      </c>
      <c r="AM15" s="32">
        <v>35833.120000000003</v>
      </c>
      <c r="AN15" s="32">
        <v>62472.27</v>
      </c>
      <c r="AO15" s="32">
        <v>85193.75</v>
      </c>
      <c r="AP15" s="32">
        <v>126091.66</v>
      </c>
      <c r="AQ15" s="32">
        <v>16495.689999999999</v>
      </c>
      <c r="AR15" s="32">
        <v>29398.01</v>
      </c>
      <c r="AS15" s="32">
        <v>9112.4500000000007</v>
      </c>
      <c r="AT15" s="32">
        <v>12993.12</v>
      </c>
      <c r="AU15" s="32">
        <v>67977.36</v>
      </c>
      <c r="AV15" s="32">
        <v>38441.550000000003</v>
      </c>
      <c r="AW15" s="32">
        <v>21601.83</v>
      </c>
      <c r="AX15" s="32">
        <v>22127.64</v>
      </c>
      <c r="AY15" s="32">
        <v>404000</v>
      </c>
      <c r="AZ15" s="32">
        <v>26310.51</v>
      </c>
      <c r="BA15" s="32">
        <v>21745.59</v>
      </c>
      <c r="BB15" s="32">
        <v>10331.85</v>
      </c>
      <c r="BC15" s="32">
        <v>5347.83</v>
      </c>
      <c r="BD15" s="32">
        <v>1018471.5</v>
      </c>
      <c r="BE15" s="32">
        <v>6354.89</v>
      </c>
      <c r="BF15" s="32">
        <v>106114.53</v>
      </c>
      <c r="BG15" s="32">
        <v>3406.52</v>
      </c>
      <c r="BH15" s="32">
        <v>7317.13</v>
      </c>
      <c r="BI15" s="32">
        <v>69607.23</v>
      </c>
      <c r="BJ15" s="32">
        <v>19668.95</v>
      </c>
      <c r="BK15" s="32">
        <v>1403894.14</v>
      </c>
      <c r="BL15" s="32">
        <v>5822.31</v>
      </c>
      <c r="BM15" s="32">
        <v>1795825.54</v>
      </c>
      <c r="BN15" s="32">
        <v>1829652.15</v>
      </c>
      <c r="BO15" s="32">
        <v>1485173.23</v>
      </c>
      <c r="BP15" s="32">
        <f t="shared" si="0"/>
        <v>55102979.149999991</v>
      </c>
    </row>
    <row r="16" spans="1:68" ht="14.25" customHeight="1">
      <c r="A16" s="21"/>
      <c r="B16" s="21"/>
      <c r="C16" s="21"/>
      <c r="D16" s="30" t="s">
        <v>303</v>
      </c>
      <c r="E16" s="31"/>
      <c r="F16" s="32">
        <v>45992.68</v>
      </c>
      <c r="G16" s="32">
        <v>4944950.9400000004</v>
      </c>
      <c r="H16" s="32">
        <v>51062.41</v>
      </c>
      <c r="I16" s="32">
        <v>5375402</v>
      </c>
      <c r="J16" s="32">
        <v>404095.77</v>
      </c>
      <c r="K16" s="32">
        <v>-61602.69</v>
      </c>
      <c r="L16" s="32">
        <v>3256799.98</v>
      </c>
      <c r="M16" s="32">
        <v>591647.38</v>
      </c>
      <c r="N16" s="32">
        <v>34667.449999999997</v>
      </c>
      <c r="O16" s="32">
        <v>26680789</v>
      </c>
      <c r="P16" s="32">
        <v>5261294</v>
      </c>
      <c r="Q16" s="32">
        <v>41458.370000000003</v>
      </c>
      <c r="R16" s="32">
        <v>10604278</v>
      </c>
      <c r="S16" s="32">
        <v>66928.5</v>
      </c>
      <c r="T16" s="32">
        <v>15913307.25</v>
      </c>
      <c r="U16" s="32">
        <v>669981.59</v>
      </c>
      <c r="V16" s="32">
        <v>4879816.8499999996</v>
      </c>
      <c r="W16" s="32">
        <v>5009831.5</v>
      </c>
      <c r="X16" s="32">
        <v>97412.59</v>
      </c>
      <c r="Y16" s="32">
        <v>2132185.25</v>
      </c>
      <c r="Z16" s="32">
        <v>5243563.0599999996</v>
      </c>
      <c r="AA16" s="32">
        <v>5334048</v>
      </c>
      <c r="AB16" s="32">
        <v>1719199.03</v>
      </c>
      <c r="AC16" s="32">
        <v>13678.39</v>
      </c>
      <c r="AD16" s="32">
        <v>2694.34</v>
      </c>
      <c r="AE16" s="32">
        <v>1063613.05</v>
      </c>
      <c r="AF16" s="32">
        <v>7434.74</v>
      </c>
      <c r="AG16" s="32">
        <v>176107.03</v>
      </c>
      <c r="AH16" s="32">
        <v>0</v>
      </c>
      <c r="AI16" s="32">
        <v>-12268.84</v>
      </c>
      <c r="AJ16" s="32">
        <v>-401999.25</v>
      </c>
      <c r="AK16" s="32">
        <v>91421.35</v>
      </c>
      <c r="AL16" s="32">
        <v>1332.27</v>
      </c>
      <c r="AM16" s="32">
        <v>136471.64000000001</v>
      </c>
      <c r="AN16" s="32">
        <v>3515.69</v>
      </c>
      <c r="AO16" s="32">
        <v>379890.19</v>
      </c>
      <c r="AP16" s="32">
        <v>36654.21</v>
      </c>
      <c r="AQ16" s="32">
        <v>59172.11</v>
      </c>
      <c r="AR16" s="32">
        <v>523230.57</v>
      </c>
      <c r="AS16" s="32">
        <v>240354.95</v>
      </c>
      <c r="AT16" s="32">
        <v>0</v>
      </c>
      <c r="AU16" s="32">
        <v>61167.37</v>
      </c>
      <c r="AV16" s="32">
        <v>42732.72</v>
      </c>
      <c r="AW16" s="32">
        <v>-67657.61</v>
      </c>
      <c r="AX16" s="32">
        <v>11953.82</v>
      </c>
      <c r="AY16" s="32">
        <v>0</v>
      </c>
      <c r="AZ16" s="32">
        <v>0</v>
      </c>
      <c r="BA16" s="32">
        <v>17933.150000000001</v>
      </c>
      <c r="BB16" s="32">
        <v>124640.13</v>
      </c>
      <c r="BC16" s="32">
        <v>-19402.8</v>
      </c>
      <c r="BD16" s="32">
        <v>2351173.21</v>
      </c>
      <c r="BE16" s="32">
        <v>16251.69</v>
      </c>
      <c r="BF16" s="32">
        <v>96798.6</v>
      </c>
      <c r="BG16" s="32">
        <v>1488</v>
      </c>
      <c r="BH16" s="32">
        <v>-110639.41</v>
      </c>
      <c r="BI16" s="32">
        <v>39692.959999999999</v>
      </c>
      <c r="BJ16" s="32">
        <v>10440.69</v>
      </c>
      <c r="BK16" s="32">
        <v>11274151.529999999</v>
      </c>
      <c r="BL16" s="32">
        <v>-68280.460000000006</v>
      </c>
      <c r="BM16" s="32">
        <v>4026196.29</v>
      </c>
      <c r="BN16" s="32">
        <v>6172278.8200000003</v>
      </c>
      <c r="BO16" s="32">
        <v>14625118.74</v>
      </c>
      <c r="BP16" s="32">
        <f t="shared" si="0"/>
        <v>139224448.78999996</v>
      </c>
    </row>
    <row r="17" spans="1:68">
      <c r="A17" s="21"/>
      <c r="B17" s="21"/>
      <c r="C17" s="21"/>
      <c r="D17" s="30" t="s">
        <v>304</v>
      </c>
      <c r="E17" s="31"/>
      <c r="F17" s="32">
        <v>0</v>
      </c>
      <c r="G17" s="32">
        <v>0</v>
      </c>
      <c r="H17" s="32">
        <v>91998.31</v>
      </c>
      <c r="I17" s="32">
        <v>616615</v>
      </c>
      <c r="J17" s="32">
        <v>771849.07</v>
      </c>
      <c r="K17" s="32">
        <v>-0.01</v>
      </c>
      <c r="L17" s="32">
        <v>223099.7</v>
      </c>
      <c r="M17" s="32">
        <v>-0.01</v>
      </c>
      <c r="N17" s="32">
        <v>0</v>
      </c>
      <c r="O17" s="32">
        <v>-1370.09</v>
      </c>
      <c r="P17" s="32">
        <v>-2653001</v>
      </c>
      <c r="Q17" s="32">
        <v>0</v>
      </c>
      <c r="R17" s="32">
        <v>1800950</v>
      </c>
      <c r="S17" s="32">
        <v>0</v>
      </c>
      <c r="T17" s="32">
        <v>82701.100000000006</v>
      </c>
      <c r="U17" s="32">
        <v>7.0000000000000007E-2</v>
      </c>
      <c r="V17" s="32">
        <v>-1022998.61</v>
      </c>
      <c r="W17" s="32">
        <v>-447173.63</v>
      </c>
      <c r="X17" s="32">
        <v>68084.73</v>
      </c>
      <c r="Y17" s="32">
        <v>984521.88</v>
      </c>
      <c r="Z17" s="32">
        <v>1489964.24</v>
      </c>
      <c r="AA17" s="32">
        <v>-142654</v>
      </c>
      <c r="AB17" s="32">
        <v>-13115.32</v>
      </c>
      <c r="AC17" s="32">
        <v>0</v>
      </c>
      <c r="AD17" s="32">
        <v>0</v>
      </c>
      <c r="AE17" s="32">
        <v>982.13</v>
      </c>
      <c r="AF17" s="32">
        <v>0</v>
      </c>
      <c r="AG17" s="32">
        <v>-81.94</v>
      </c>
      <c r="AH17" s="32">
        <v>0</v>
      </c>
      <c r="AI17" s="32">
        <v>0</v>
      </c>
      <c r="AJ17" s="32">
        <v>0</v>
      </c>
      <c r="AK17" s="32">
        <v>451499.79</v>
      </c>
      <c r="AL17" s="32">
        <v>0</v>
      </c>
      <c r="AM17" s="32">
        <v>38477.58</v>
      </c>
      <c r="AN17" s="32">
        <v>0</v>
      </c>
      <c r="AO17" s="32">
        <v>23470.720000000001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2336.11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-80.180000000000007</v>
      </c>
      <c r="BE17" s="32">
        <v>0</v>
      </c>
      <c r="BF17" s="32">
        <v>0</v>
      </c>
      <c r="BG17" s="32">
        <v>0</v>
      </c>
      <c r="BH17" s="32">
        <v>0</v>
      </c>
      <c r="BI17" s="32">
        <v>-4.67</v>
      </c>
      <c r="BJ17" s="32">
        <v>0</v>
      </c>
      <c r="BK17" s="32">
        <v>0</v>
      </c>
      <c r="BL17" s="32">
        <v>0</v>
      </c>
      <c r="BM17" s="32">
        <v>8768857.2400000002</v>
      </c>
      <c r="BN17" s="32">
        <v>0</v>
      </c>
      <c r="BO17" s="32">
        <v>-7134792.2800000003</v>
      </c>
      <c r="BP17" s="32">
        <f t="shared" si="0"/>
        <v>4000135.9299999988</v>
      </c>
    </row>
    <row r="18" spans="1:68" ht="14.25" customHeight="1">
      <c r="A18" s="21"/>
      <c r="B18" s="21"/>
      <c r="C18" s="21"/>
      <c r="D18" s="30" t="s">
        <v>305</v>
      </c>
      <c r="E18" s="31"/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47184085.759999998</v>
      </c>
      <c r="U18" s="32">
        <v>0</v>
      </c>
      <c r="V18" s="32">
        <v>48519.11</v>
      </c>
      <c r="W18" s="32">
        <v>0</v>
      </c>
      <c r="X18" s="32">
        <v>0</v>
      </c>
      <c r="Y18" s="32">
        <v>0</v>
      </c>
      <c r="Z18" s="32">
        <v>0</v>
      </c>
      <c r="AA18" s="32">
        <v>717222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8575.06</v>
      </c>
      <c r="AI18" s="32">
        <v>0</v>
      </c>
      <c r="AJ18" s="32">
        <v>0</v>
      </c>
      <c r="AK18" s="32">
        <v>0</v>
      </c>
      <c r="AL18" s="32">
        <v>0</v>
      </c>
      <c r="AM18" s="32">
        <v>19486.509999999998</v>
      </c>
      <c r="AN18" s="32">
        <v>0</v>
      </c>
      <c r="AO18" s="32">
        <v>0</v>
      </c>
      <c r="AP18" s="32">
        <v>0</v>
      </c>
      <c r="AQ18" s="32">
        <v>0</v>
      </c>
      <c r="AR18" s="32">
        <v>0</v>
      </c>
      <c r="AS18" s="32">
        <v>0</v>
      </c>
      <c r="AT18" s="32">
        <v>0</v>
      </c>
      <c r="AU18" s="32">
        <v>-570</v>
      </c>
      <c r="AV18" s="32">
        <v>0</v>
      </c>
      <c r="AW18" s="32">
        <v>0</v>
      </c>
      <c r="AX18" s="32">
        <v>0</v>
      </c>
      <c r="AY18" s="32">
        <v>86000</v>
      </c>
      <c r="AZ18" s="32">
        <v>0</v>
      </c>
      <c r="BA18" s="32">
        <v>0</v>
      </c>
      <c r="BB18" s="32">
        <v>0</v>
      </c>
      <c r="BC18" s="32">
        <v>0</v>
      </c>
      <c r="BD18" s="32">
        <v>0</v>
      </c>
      <c r="BE18" s="32">
        <v>0</v>
      </c>
      <c r="BF18" s="32">
        <v>4050</v>
      </c>
      <c r="BG18" s="32">
        <v>0</v>
      </c>
      <c r="BH18" s="32">
        <v>0</v>
      </c>
      <c r="BI18" s="32">
        <v>0</v>
      </c>
      <c r="BJ18" s="32">
        <v>0</v>
      </c>
      <c r="BK18" s="32">
        <v>0</v>
      </c>
      <c r="BL18" s="32">
        <v>0</v>
      </c>
      <c r="BM18" s="32">
        <v>0</v>
      </c>
      <c r="BN18" s="32">
        <v>0</v>
      </c>
      <c r="BO18" s="32">
        <v>0</v>
      </c>
      <c r="BP18" s="32">
        <f t="shared" si="0"/>
        <v>48067368.439999998</v>
      </c>
    </row>
    <row r="19" spans="1:68">
      <c r="A19" s="21"/>
      <c r="B19" s="21"/>
      <c r="C19" s="21"/>
      <c r="D19" s="30" t="s">
        <v>306</v>
      </c>
      <c r="E19" s="31"/>
      <c r="F19" s="32">
        <v>0</v>
      </c>
      <c r="G19" s="32">
        <v>0</v>
      </c>
      <c r="H19" s="32">
        <v>0</v>
      </c>
      <c r="I19" s="32">
        <v>144325</v>
      </c>
      <c r="J19" s="32">
        <v>-6858.05</v>
      </c>
      <c r="K19" s="32">
        <v>4440.9399999999996</v>
      </c>
      <c r="L19" s="32">
        <v>-186987.69</v>
      </c>
      <c r="M19" s="32">
        <v>-276.86</v>
      </c>
      <c r="N19" s="32">
        <v>94.35</v>
      </c>
      <c r="O19" s="32">
        <v>242371.15</v>
      </c>
      <c r="P19" s="32">
        <v>-136078</v>
      </c>
      <c r="Q19" s="32">
        <v>120.93</v>
      </c>
      <c r="R19" s="32">
        <v>196786</v>
      </c>
      <c r="S19" s="32">
        <v>219.02</v>
      </c>
      <c r="T19" s="32">
        <v>-132861.9</v>
      </c>
      <c r="U19" s="32">
        <v>-6531.68</v>
      </c>
      <c r="V19" s="32">
        <v>1072275.6299999999</v>
      </c>
      <c r="W19" s="32">
        <v>2391.38</v>
      </c>
      <c r="X19" s="32">
        <v>-353.06</v>
      </c>
      <c r="Y19" s="32">
        <v>-54117.36</v>
      </c>
      <c r="Z19" s="32">
        <v>2438.06</v>
      </c>
      <c r="AA19" s="32">
        <v>0</v>
      </c>
      <c r="AB19" s="32">
        <v>31268.18</v>
      </c>
      <c r="AC19" s="32">
        <v>0</v>
      </c>
      <c r="AD19" s="32">
        <v>44.72</v>
      </c>
      <c r="AE19" s="32">
        <v>-27844.21</v>
      </c>
      <c r="AF19" s="32">
        <v>0</v>
      </c>
      <c r="AG19" s="32">
        <v>170.84</v>
      </c>
      <c r="AH19" s="32">
        <v>0</v>
      </c>
      <c r="AI19" s="32">
        <v>46.66</v>
      </c>
      <c r="AJ19" s="32">
        <v>140.21</v>
      </c>
      <c r="AK19" s="32">
        <v>0</v>
      </c>
      <c r="AL19" s="32">
        <v>12.23</v>
      </c>
      <c r="AM19" s="32">
        <v>-108.2</v>
      </c>
      <c r="AN19" s="32">
        <v>0</v>
      </c>
      <c r="AO19" s="32">
        <v>0</v>
      </c>
      <c r="AP19" s="32">
        <v>471.49</v>
      </c>
      <c r="AQ19" s="32">
        <v>54.5</v>
      </c>
      <c r="AR19" s="32">
        <v>5.23</v>
      </c>
      <c r="AS19" s="32">
        <v>3.8</v>
      </c>
      <c r="AT19" s="32">
        <v>0</v>
      </c>
      <c r="AU19" s="32">
        <v>0</v>
      </c>
      <c r="AV19" s="32">
        <v>6036.56</v>
      </c>
      <c r="AW19" s="32">
        <v>24</v>
      </c>
      <c r="AX19" s="32">
        <v>365.92</v>
      </c>
      <c r="AY19" s="32">
        <v>0</v>
      </c>
      <c r="AZ19" s="32">
        <v>0</v>
      </c>
      <c r="BA19" s="32">
        <v>0</v>
      </c>
      <c r="BB19" s="32">
        <v>60.84</v>
      </c>
      <c r="BC19" s="32">
        <v>0</v>
      </c>
      <c r="BD19" s="32">
        <v>-25010.16</v>
      </c>
      <c r="BE19" s="32">
        <v>14.12</v>
      </c>
      <c r="BF19" s="32">
        <v>-42937.63</v>
      </c>
      <c r="BG19" s="32">
        <v>7.93</v>
      </c>
      <c r="BH19" s="32">
        <v>0</v>
      </c>
      <c r="BI19" s="32">
        <v>-11.4</v>
      </c>
      <c r="BJ19" s="32">
        <v>11.78</v>
      </c>
      <c r="BK19" s="32">
        <v>0</v>
      </c>
      <c r="BL19" s="32">
        <v>0</v>
      </c>
      <c r="BM19" s="32">
        <v>71124.17</v>
      </c>
      <c r="BN19" s="32">
        <v>537963.43999999994</v>
      </c>
      <c r="BO19" s="32">
        <v>492755.31</v>
      </c>
      <c r="BP19" s="32">
        <f t="shared" si="0"/>
        <v>2186068.19</v>
      </c>
    </row>
    <row r="20" spans="1:68">
      <c r="A20" s="21"/>
      <c r="B20" s="21"/>
      <c r="C20" s="21"/>
      <c r="D20" s="30" t="s">
        <v>307</v>
      </c>
      <c r="E20" s="31"/>
      <c r="F20" s="32">
        <v>0</v>
      </c>
      <c r="G20" s="32">
        <v>242802.09</v>
      </c>
      <c r="H20" s="32">
        <v>-33901.85</v>
      </c>
      <c r="I20" s="32">
        <v>943597</v>
      </c>
      <c r="J20" s="32">
        <v>26783.23</v>
      </c>
      <c r="K20" s="32">
        <v>31534.77</v>
      </c>
      <c r="L20" s="32">
        <v>103338.91</v>
      </c>
      <c r="M20" s="32">
        <v>1358.43</v>
      </c>
      <c r="N20" s="32">
        <v>339.76</v>
      </c>
      <c r="O20" s="32">
        <v>156154.65</v>
      </c>
      <c r="P20" s="32">
        <v>16458</v>
      </c>
      <c r="Q20" s="32">
        <v>4604.91</v>
      </c>
      <c r="R20" s="32">
        <v>1029518</v>
      </c>
      <c r="S20" s="32">
        <v>8708.5</v>
      </c>
      <c r="T20" s="32">
        <v>2737947.62</v>
      </c>
      <c r="U20" s="32">
        <v>136330.48000000001</v>
      </c>
      <c r="V20" s="32">
        <v>0</v>
      </c>
      <c r="W20" s="32">
        <v>5645.87</v>
      </c>
      <c r="X20" s="32">
        <v>30941.32</v>
      </c>
      <c r="Y20" s="32">
        <v>0</v>
      </c>
      <c r="Z20" s="32">
        <v>25127.8</v>
      </c>
      <c r="AA20" s="32">
        <v>162648</v>
      </c>
      <c r="AB20" s="32">
        <v>33160.94</v>
      </c>
      <c r="AC20" s="32">
        <v>-9.84</v>
      </c>
      <c r="AD20" s="32">
        <v>249.09</v>
      </c>
      <c r="AE20" s="32">
        <v>0</v>
      </c>
      <c r="AF20" s="32">
        <v>-27.31</v>
      </c>
      <c r="AG20" s="32">
        <v>2233.31</v>
      </c>
      <c r="AH20" s="32">
        <v>18.25</v>
      </c>
      <c r="AI20" s="32">
        <v>1803.13</v>
      </c>
      <c r="AJ20" s="32">
        <v>3058.34</v>
      </c>
      <c r="AK20" s="32">
        <v>3591.97</v>
      </c>
      <c r="AL20" s="32">
        <v>1567.31</v>
      </c>
      <c r="AM20" s="32">
        <v>-98.47</v>
      </c>
      <c r="AN20" s="32">
        <v>-169.81</v>
      </c>
      <c r="AO20" s="32">
        <v>0</v>
      </c>
      <c r="AP20" s="32">
        <v>5576.01</v>
      </c>
      <c r="AQ20" s="32">
        <v>272.83999999999997</v>
      </c>
      <c r="AR20" s="32">
        <v>1711.14</v>
      </c>
      <c r="AS20" s="32">
        <v>409.88</v>
      </c>
      <c r="AT20" s="32">
        <v>0</v>
      </c>
      <c r="AU20" s="32">
        <v>10809.1</v>
      </c>
      <c r="AV20" s="32">
        <v>2824.96</v>
      </c>
      <c r="AW20" s="32">
        <v>914.01</v>
      </c>
      <c r="AX20" s="32">
        <v>1261.6600000000001</v>
      </c>
      <c r="AY20" s="32">
        <v>0</v>
      </c>
      <c r="AZ20" s="32">
        <v>-112.85</v>
      </c>
      <c r="BA20" s="32">
        <v>247.61</v>
      </c>
      <c r="BB20" s="32">
        <v>542.79</v>
      </c>
      <c r="BC20" s="32">
        <v>164.06</v>
      </c>
      <c r="BD20" s="32">
        <v>524664.32999999996</v>
      </c>
      <c r="BE20" s="32">
        <v>239.02</v>
      </c>
      <c r="BF20" s="32">
        <v>8256.2199999999993</v>
      </c>
      <c r="BG20" s="32">
        <v>152.26</v>
      </c>
      <c r="BH20" s="32">
        <v>445.9</v>
      </c>
      <c r="BI20" s="32">
        <v>1477.3</v>
      </c>
      <c r="BJ20" s="32">
        <v>760.39</v>
      </c>
      <c r="BK20" s="32">
        <v>0</v>
      </c>
      <c r="BL20" s="32">
        <v>382.49</v>
      </c>
      <c r="BM20" s="32">
        <v>101894.95</v>
      </c>
      <c r="BN20" s="32">
        <v>173167.47</v>
      </c>
      <c r="BO20" s="32">
        <v>138692.57</v>
      </c>
      <c r="BP20" s="32">
        <f t="shared" si="0"/>
        <v>6650068.5099999988</v>
      </c>
    </row>
    <row r="21" spans="1:68">
      <c r="A21" s="21"/>
      <c r="B21" s="21"/>
      <c r="C21" s="21"/>
      <c r="D21" s="30" t="s">
        <v>308</v>
      </c>
      <c r="E21" s="31"/>
      <c r="F21" s="32">
        <v>4382757</v>
      </c>
      <c r="G21" s="32">
        <v>1064099.3500000001</v>
      </c>
      <c r="H21" s="32">
        <v>136389.04</v>
      </c>
      <c r="I21" s="32">
        <v>3227474.61</v>
      </c>
      <c r="J21" s="32">
        <v>1786750.07</v>
      </c>
      <c r="K21" s="32">
        <v>738978.39</v>
      </c>
      <c r="L21" s="32">
        <v>1377533.06</v>
      </c>
      <c r="M21" s="32">
        <v>130793.85</v>
      </c>
      <c r="N21" s="32">
        <v>187442.03</v>
      </c>
      <c r="O21" s="32">
        <v>5662313.2400000002</v>
      </c>
      <c r="P21" s="32">
        <v>1401148</v>
      </c>
      <c r="Q21" s="32">
        <v>469645.74</v>
      </c>
      <c r="R21" s="32">
        <v>35073844</v>
      </c>
      <c r="S21" s="32">
        <v>3946010.41</v>
      </c>
      <c r="T21" s="32">
        <v>108068243.98</v>
      </c>
      <c r="U21" s="32">
        <v>2085382.17</v>
      </c>
      <c r="V21" s="32">
        <v>1821696.16</v>
      </c>
      <c r="W21" s="32">
        <v>1620315.4</v>
      </c>
      <c r="X21" s="32">
        <v>1009237.99</v>
      </c>
      <c r="Y21" s="32">
        <v>2237786.7400000002</v>
      </c>
      <c r="Z21" s="32">
        <v>1703088.23</v>
      </c>
      <c r="AA21" s="32">
        <v>1977864</v>
      </c>
      <c r="AB21" s="32">
        <v>5817876.2000000002</v>
      </c>
      <c r="AC21" s="32">
        <v>57272.6</v>
      </c>
      <c r="AD21" s="32">
        <v>223825.31</v>
      </c>
      <c r="AE21" s="32">
        <v>47528.38</v>
      </c>
      <c r="AF21" s="32">
        <v>41598.17</v>
      </c>
      <c r="AG21" s="32">
        <v>2617330.23</v>
      </c>
      <c r="AH21" s="32">
        <v>69752.45</v>
      </c>
      <c r="AI21" s="32">
        <v>925059.98</v>
      </c>
      <c r="AJ21" s="32">
        <v>2438076.83</v>
      </c>
      <c r="AK21" s="32">
        <v>365363.93</v>
      </c>
      <c r="AL21" s="32">
        <v>80488.86</v>
      </c>
      <c r="AM21" s="32">
        <v>48821.98</v>
      </c>
      <c r="AN21" s="32">
        <v>13426.01</v>
      </c>
      <c r="AO21" s="32">
        <v>291340.28999999998</v>
      </c>
      <c r="AP21" s="32">
        <v>558992.67000000004</v>
      </c>
      <c r="AQ21" s="32">
        <v>1538156.95</v>
      </c>
      <c r="AR21" s="32">
        <v>271900.43</v>
      </c>
      <c r="AS21" s="32">
        <v>222301.77</v>
      </c>
      <c r="AT21" s="32">
        <v>34417.370000000003</v>
      </c>
      <c r="AU21" s="32">
        <v>152259.66</v>
      </c>
      <c r="AV21" s="32">
        <v>96007.32</v>
      </c>
      <c r="AW21" s="32">
        <v>2132942.21</v>
      </c>
      <c r="AX21" s="32">
        <v>89222.61</v>
      </c>
      <c r="AY21" s="32">
        <v>0</v>
      </c>
      <c r="AZ21" s="32">
        <v>24207.64</v>
      </c>
      <c r="BA21" s="32">
        <v>60529.06</v>
      </c>
      <c r="BB21" s="32">
        <v>371798.9</v>
      </c>
      <c r="BC21" s="32">
        <v>497637.52</v>
      </c>
      <c r="BD21" s="32">
        <v>1542474.01</v>
      </c>
      <c r="BE21" s="32">
        <v>58866.23</v>
      </c>
      <c r="BF21" s="32">
        <v>142731.16</v>
      </c>
      <c r="BG21" s="32">
        <v>299520.23</v>
      </c>
      <c r="BH21" s="32">
        <v>37365.440000000002</v>
      </c>
      <c r="BI21" s="32">
        <v>76473.86</v>
      </c>
      <c r="BJ21" s="32">
        <v>46015.09</v>
      </c>
      <c r="BK21" s="32">
        <v>543982.14</v>
      </c>
      <c r="BL21" s="32">
        <v>338951.19</v>
      </c>
      <c r="BM21" s="32">
        <v>5008153.26</v>
      </c>
      <c r="BN21" s="32">
        <v>2885369.33</v>
      </c>
      <c r="BO21" s="32">
        <v>3174395.65</v>
      </c>
      <c r="BP21" s="32">
        <f t="shared" si="0"/>
        <v>213351226.37999991</v>
      </c>
    </row>
    <row r="22" spans="1:68">
      <c r="A22" s="21"/>
      <c r="B22" s="21"/>
      <c r="C22" s="21"/>
      <c r="D22" s="30" t="s">
        <v>309</v>
      </c>
      <c r="E22" s="31"/>
      <c r="F22" s="32">
        <v>6535649.5199999996</v>
      </c>
      <c r="G22" s="32">
        <v>3249725.32</v>
      </c>
      <c r="H22" s="32">
        <v>339614.28</v>
      </c>
      <c r="I22" s="32">
        <v>17106826.289999999</v>
      </c>
      <c r="J22" s="32">
        <v>2800088.66</v>
      </c>
      <c r="K22" s="32">
        <v>1616960.89</v>
      </c>
      <c r="L22" s="32">
        <v>2836826.15</v>
      </c>
      <c r="M22" s="32">
        <v>345816.15</v>
      </c>
      <c r="N22" s="32">
        <v>370212.89</v>
      </c>
      <c r="O22" s="32">
        <v>15134210.58</v>
      </c>
      <c r="P22" s="32">
        <v>3738034</v>
      </c>
      <c r="Q22" s="32">
        <v>943332.65</v>
      </c>
      <c r="R22" s="32">
        <v>41274320</v>
      </c>
      <c r="S22" s="32">
        <v>1489587.46</v>
      </c>
      <c r="T22" s="32">
        <v>53679874.68</v>
      </c>
      <c r="U22" s="32">
        <v>7070403.9900000002</v>
      </c>
      <c r="V22" s="32">
        <v>3017233.27</v>
      </c>
      <c r="W22" s="32">
        <v>14434561.15</v>
      </c>
      <c r="X22" s="32">
        <v>1750436.68</v>
      </c>
      <c r="Y22" s="32">
        <v>4741570.6900000004</v>
      </c>
      <c r="Z22" s="32">
        <v>2036723.56</v>
      </c>
      <c r="AA22" s="32">
        <v>10418329</v>
      </c>
      <c r="AB22" s="32">
        <v>7217768.46</v>
      </c>
      <c r="AC22" s="32">
        <v>200953.9</v>
      </c>
      <c r="AD22" s="32">
        <v>328099.99</v>
      </c>
      <c r="AE22" s="32">
        <v>599937.44999999995</v>
      </c>
      <c r="AF22" s="32">
        <v>142401.43</v>
      </c>
      <c r="AG22" s="32">
        <v>217711.51</v>
      </c>
      <c r="AH22" s="32">
        <v>175022.58</v>
      </c>
      <c r="AI22" s="32">
        <v>1062867.18</v>
      </c>
      <c r="AJ22" s="32">
        <v>689657.37</v>
      </c>
      <c r="AK22" s="32">
        <v>1608726.48</v>
      </c>
      <c r="AL22" s="32">
        <v>1012304.36</v>
      </c>
      <c r="AM22" s="32">
        <v>502762.03</v>
      </c>
      <c r="AN22" s="32">
        <v>141201.95000000001</v>
      </c>
      <c r="AO22" s="32">
        <v>402056.49</v>
      </c>
      <c r="AP22" s="32">
        <v>6806052.8799999999</v>
      </c>
      <c r="AQ22" s="32">
        <v>139799.63</v>
      </c>
      <c r="AR22" s="32">
        <v>1624038.22</v>
      </c>
      <c r="AS22" s="32">
        <v>1324173.1599999999</v>
      </c>
      <c r="AT22" s="32">
        <v>108337.39</v>
      </c>
      <c r="AU22" s="32">
        <v>549463.41</v>
      </c>
      <c r="AV22" s="32">
        <v>393076.61</v>
      </c>
      <c r="AW22" s="32">
        <v>2124963.23</v>
      </c>
      <c r="AX22" s="32">
        <v>106212.28</v>
      </c>
      <c r="AY22" s="32">
        <v>581000</v>
      </c>
      <c r="AZ22" s="32">
        <v>70834.960000000006</v>
      </c>
      <c r="BA22" s="32">
        <v>135075.42000000001</v>
      </c>
      <c r="BB22" s="32">
        <v>590230.84</v>
      </c>
      <c r="BC22" s="32">
        <v>39729.51</v>
      </c>
      <c r="BD22" s="32">
        <v>2647580.58</v>
      </c>
      <c r="BE22" s="32">
        <v>473543.1</v>
      </c>
      <c r="BF22" s="32">
        <v>397417.42</v>
      </c>
      <c r="BG22" s="32">
        <v>30104.27</v>
      </c>
      <c r="BH22" s="32">
        <v>85586.92</v>
      </c>
      <c r="BI22" s="32">
        <v>336013.05</v>
      </c>
      <c r="BJ22" s="32">
        <v>1169657</v>
      </c>
      <c r="BK22" s="32">
        <v>3388460.6</v>
      </c>
      <c r="BL22" s="32">
        <v>222709.11</v>
      </c>
      <c r="BM22" s="32">
        <v>12624829.35</v>
      </c>
      <c r="BN22" s="32">
        <v>13215600.67</v>
      </c>
      <c r="BO22" s="32">
        <v>8014961.1799999997</v>
      </c>
      <c r="BP22" s="32">
        <f t="shared" si="0"/>
        <v>266431259.83000001</v>
      </c>
    </row>
    <row r="23" spans="1:68">
      <c r="A23" s="21"/>
      <c r="B23" s="21"/>
      <c r="C23" s="21"/>
      <c r="D23" s="30" t="s">
        <v>310</v>
      </c>
      <c r="E23" s="31"/>
      <c r="F23" s="32">
        <v>955664.96</v>
      </c>
      <c r="G23" s="32">
        <v>691660.71</v>
      </c>
      <c r="H23" s="32">
        <v>56133.55</v>
      </c>
      <c r="I23" s="32">
        <v>7156159.2800000003</v>
      </c>
      <c r="J23" s="32">
        <v>506838.51</v>
      </c>
      <c r="K23" s="32">
        <v>396236.93</v>
      </c>
      <c r="L23" s="32">
        <v>984463.04</v>
      </c>
      <c r="M23" s="32">
        <v>66404.91</v>
      </c>
      <c r="N23" s="32">
        <v>113034.7</v>
      </c>
      <c r="O23" s="32">
        <v>1999760.45</v>
      </c>
      <c r="P23" s="32">
        <v>651705</v>
      </c>
      <c r="Q23" s="32">
        <v>16464.900000000001</v>
      </c>
      <c r="R23" s="32">
        <v>7833205</v>
      </c>
      <c r="S23" s="32">
        <v>35499.760000000002</v>
      </c>
      <c r="T23" s="32">
        <v>1656168.41</v>
      </c>
      <c r="U23" s="32">
        <v>2087010.14</v>
      </c>
      <c r="V23" s="32">
        <v>768380.62</v>
      </c>
      <c r="W23" s="32">
        <v>3736271.21</v>
      </c>
      <c r="X23" s="32">
        <v>324096.2</v>
      </c>
      <c r="Y23" s="32">
        <v>1091282.9099999999</v>
      </c>
      <c r="Z23" s="32">
        <v>77877.16</v>
      </c>
      <c r="AA23" s="32">
        <v>2066099</v>
      </c>
      <c r="AB23" s="32">
        <v>1421089.8</v>
      </c>
      <c r="AC23" s="32">
        <v>78180.84</v>
      </c>
      <c r="AD23" s="32">
        <v>4924.87</v>
      </c>
      <c r="AE23" s="32">
        <v>421967.7</v>
      </c>
      <c r="AF23" s="32">
        <v>60827.49</v>
      </c>
      <c r="AG23" s="32">
        <v>8481.09</v>
      </c>
      <c r="AH23" s="32">
        <v>55476.77</v>
      </c>
      <c r="AI23" s="32">
        <v>18817.64</v>
      </c>
      <c r="AJ23" s="32">
        <v>29403.7</v>
      </c>
      <c r="AK23" s="32">
        <v>0</v>
      </c>
      <c r="AL23" s="32">
        <v>28299.35</v>
      </c>
      <c r="AM23" s="32">
        <v>330357.90999999997</v>
      </c>
      <c r="AN23" s="32">
        <v>60640.62</v>
      </c>
      <c r="AO23" s="32">
        <v>23080.06</v>
      </c>
      <c r="AP23" s="32">
        <v>65863.77</v>
      </c>
      <c r="AQ23" s="32">
        <v>13261.35</v>
      </c>
      <c r="AR23" s="32">
        <v>13741.9</v>
      </c>
      <c r="AS23" s="32">
        <v>9962.15</v>
      </c>
      <c r="AT23" s="32">
        <v>67425.350000000006</v>
      </c>
      <c r="AU23" s="32">
        <v>208934.83</v>
      </c>
      <c r="AV23" s="32">
        <v>117261.07</v>
      </c>
      <c r="AW23" s="32">
        <v>11588.99</v>
      </c>
      <c r="AX23" s="32">
        <v>21771.62</v>
      </c>
      <c r="AY23" s="32">
        <v>0</v>
      </c>
      <c r="AZ23" s="32">
        <v>52408.639999999999</v>
      </c>
      <c r="BA23" s="32">
        <v>56813.06</v>
      </c>
      <c r="BB23" s="32">
        <v>7397.22</v>
      </c>
      <c r="BC23" s="32">
        <v>3628.06</v>
      </c>
      <c r="BD23" s="32">
        <v>602559.03</v>
      </c>
      <c r="BE23" s="32">
        <v>6007.34</v>
      </c>
      <c r="BF23" s="32">
        <v>78557.820000000007</v>
      </c>
      <c r="BG23" s="32">
        <v>3602.21</v>
      </c>
      <c r="BH23" s="32">
        <v>38590.92</v>
      </c>
      <c r="BI23" s="32">
        <v>76303.89</v>
      </c>
      <c r="BJ23" s="32">
        <v>10012.049999999999</v>
      </c>
      <c r="BK23" s="32">
        <v>902366.92</v>
      </c>
      <c r="BL23" s="32">
        <v>6097.58</v>
      </c>
      <c r="BM23" s="32">
        <v>3646393</v>
      </c>
      <c r="BN23" s="32">
        <v>2576582.5299999998</v>
      </c>
      <c r="BO23" s="32">
        <v>257255.52</v>
      </c>
      <c r="BP23" s="32">
        <f t="shared" si="0"/>
        <v>44666352.010000028</v>
      </c>
    </row>
    <row r="24" spans="1:68">
      <c r="A24" s="21"/>
      <c r="B24" s="21"/>
      <c r="C24" s="21"/>
      <c r="D24" s="30" t="s">
        <v>311</v>
      </c>
      <c r="E24" s="31"/>
      <c r="F24" s="32">
        <v>32035773.030000001</v>
      </c>
      <c r="G24" s="32">
        <v>42381632.219999999</v>
      </c>
      <c r="H24" s="32">
        <v>8098430.7199999997</v>
      </c>
      <c r="I24" s="32">
        <v>210704335.63999999</v>
      </c>
      <c r="J24" s="32">
        <v>37540268.799999997</v>
      </c>
      <c r="K24" s="32">
        <v>18686912.620000001</v>
      </c>
      <c r="L24" s="32">
        <v>35492183</v>
      </c>
      <c r="M24" s="32">
        <v>6078705.4199999999</v>
      </c>
      <c r="N24" s="32">
        <v>5248257.66</v>
      </c>
      <c r="O24" s="32">
        <v>141027562.25</v>
      </c>
      <c r="P24" s="32">
        <v>51823409</v>
      </c>
      <c r="Q24" s="32">
        <v>3030902.88</v>
      </c>
      <c r="R24" s="32">
        <v>363368061</v>
      </c>
      <c r="S24" s="32">
        <v>9731519.4199999999</v>
      </c>
      <c r="T24" s="32">
        <v>859410546.87</v>
      </c>
      <c r="U24" s="32">
        <v>93100364.980000004</v>
      </c>
      <c r="V24" s="32">
        <v>40419229.57</v>
      </c>
      <c r="W24" s="32">
        <v>57475647.219999999</v>
      </c>
      <c r="X24" s="32">
        <v>15188437.949999999</v>
      </c>
      <c r="Y24" s="32">
        <v>60947637.57</v>
      </c>
      <c r="Z24" s="32">
        <v>40012673.140000001</v>
      </c>
      <c r="AA24" s="32">
        <v>111937485</v>
      </c>
      <c r="AB24" s="32">
        <v>44763926.079999998</v>
      </c>
      <c r="AC24" s="32">
        <v>2405657.08</v>
      </c>
      <c r="AD24" s="32">
        <v>716183.83</v>
      </c>
      <c r="AE24" s="32">
        <v>5709775.1200000001</v>
      </c>
      <c r="AF24" s="32">
        <v>1873905.28</v>
      </c>
      <c r="AG24" s="32">
        <v>5307793.16</v>
      </c>
      <c r="AH24" s="32">
        <v>2547552.48</v>
      </c>
      <c r="AI24" s="32">
        <v>4634648.71</v>
      </c>
      <c r="AJ24" s="32">
        <v>7550842.5</v>
      </c>
      <c r="AK24" s="32">
        <v>6130213.3099999996</v>
      </c>
      <c r="AL24" s="32">
        <v>2272560.63</v>
      </c>
      <c r="AM24" s="32">
        <v>4672047.83</v>
      </c>
      <c r="AN24" s="32">
        <v>1666699.21</v>
      </c>
      <c r="AO24" s="32">
        <v>5962556.8499999996</v>
      </c>
      <c r="AP24" s="32">
        <v>4236540.3</v>
      </c>
      <c r="AQ24" s="32">
        <v>3352183.31</v>
      </c>
      <c r="AR24" s="32">
        <v>1417399.43</v>
      </c>
      <c r="AS24" s="32">
        <v>214169.7</v>
      </c>
      <c r="AT24" s="32">
        <v>979604.94</v>
      </c>
      <c r="AU24" s="32">
        <v>5165743.7300000004</v>
      </c>
      <c r="AV24" s="32">
        <v>5147133.88</v>
      </c>
      <c r="AW24" s="32">
        <v>2443480.39</v>
      </c>
      <c r="AX24" s="32">
        <v>2407297.7400000002</v>
      </c>
      <c r="AY24" s="32">
        <v>9681000</v>
      </c>
      <c r="AZ24" s="32">
        <v>1508786.65</v>
      </c>
      <c r="BA24" s="32">
        <v>1595401.19</v>
      </c>
      <c r="BB24" s="32">
        <v>1124956.8999999999</v>
      </c>
      <c r="BC24" s="32">
        <v>1090037.28</v>
      </c>
      <c r="BD24" s="32">
        <v>44737285.829999998</v>
      </c>
      <c r="BE24" s="32">
        <v>395933.58</v>
      </c>
      <c r="BF24" s="32">
        <v>4730511.8099999996</v>
      </c>
      <c r="BG24" s="32">
        <v>475585.08</v>
      </c>
      <c r="BH24" s="32">
        <v>779313.7</v>
      </c>
      <c r="BI24" s="32">
        <v>3932222.82</v>
      </c>
      <c r="BJ24" s="32">
        <v>1402691.6</v>
      </c>
      <c r="BK24" s="32">
        <v>38018730.090000004</v>
      </c>
      <c r="BL24" s="32">
        <v>910727.18</v>
      </c>
      <c r="BM24" s="32">
        <v>167941976.59999999</v>
      </c>
      <c r="BN24" s="32">
        <v>138507087.47</v>
      </c>
      <c r="BO24" s="32">
        <v>110795941.08</v>
      </c>
      <c r="BP24" s="32">
        <f t="shared" si="0"/>
        <v>2892946080.309999</v>
      </c>
    </row>
    <row r="25" spans="1:68">
      <c r="A25" s="21"/>
      <c r="B25" s="21"/>
      <c r="C25" s="21"/>
      <c r="D25" s="30" t="s">
        <v>312</v>
      </c>
      <c r="E25" s="31"/>
      <c r="F25" s="32">
        <v>17086721.039999999</v>
      </c>
      <c r="G25" s="32">
        <v>22537598.27</v>
      </c>
      <c r="H25" s="32">
        <v>4311827.91</v>
      </c>
      <c r="I25" s="32">
        <v>83298874</v>
      </c>
      <c r="J25" s="32">
        <v>22030764.899999999</v>
      </c>
      <c r="K25" s="32">
        <v>12754023.869999999</v>
      </c>
      <c r="L25" s="32">
        <v>18286563.41</v>
      </c>
      <c r="M25" s="32">
        <v>3949592.12</v>
      </c>
      <c r="N25" s="32">
        <v>2477037.27</v>
      </c>
      <c r="O25" s="32">
        <v>61531068.619999997</v>
      </c>
      <c r="P25" s="32">
        <v>41273904</v>
      </c>
      <c r="Q25" s="32">
        <v>2815152.84</v>
      </c>
      <c r="R25" s="32">
        <v>191019087</v>
      </c>
      <c r="S25" s="32">
        <v>5127192.7</v>
      </c>
      <c r="T25" s="32">
        <v>500462811.62</v>
      </c>
      <c r="U25" s="32">
        <v>45263273.479999997</v>
      </c>
      <c r="V25" s="32">
        <v>22768002.370000001</v>
      </c>
      <c r="W25" s="32">
        <v>33166703.25</v>
      </c>
      <c r="X25" s="32">
        <v>9508545.1899999995</v>
      </c>
      <c r="Y25" s="32">
        <v>29490441.010000002</v>
      </c>
      <c r="Z25" s="32">
        <v>15061924.52</v>
      </c>
      <c r="AA25" s="32">
        <v>64547426</v>
      </c>
      <c r="AB25" s="32">
        <v>17868434.93</v>
      </c>
      <c r="AC25" s="32">
        <v>1111831.6399999999</v>
      </c>
      <c r="AD25" s="32">
        <v>577343.47</v>
      </c>
      <c r="AE25" s="32">
        <v>2418216.04</v>
      </c>
      <c r="AF25" s="32">
        <v>716983.91</v>
      </c>
      <c r="AG25" s="32">
        <v>1963450.86</v>
      </c>
      <c r="AH25" s="32">
        <v>840240.5</v>
      </c>
      <c r="AI25" s="32">
        <v>3004058.8</v>
      </c>
      <c r="AJ25" s="32">
        <v>4945105.18</v>
      </c>
      <c r="AK25" s="32">
        <v>3814492.05</v>
      </c>
      <c r="AL25" s="32">
        <v>3305104.15</v>
      </c>
      <c r="AM25" s="32">
        <v>1897315.19</v>
      </c>
      <c r="AN25" s="32">
        <v>502043.51</v>
      </c>
      <c r="AO25" s="32">
        <v>3832891.22</v>
      </c>
      <c r="AP25" s="32">
        <v>9036748.9900000002</v>
      </c>
      <c r="AQ25" s="32">
        <v>1086719.8700000001</v>
      </c>
      <c r="AR25" s="32">
        <v>1404556.2</v>
      </c>
      <c r="AS25" s="32">
        <v>884523.01</v>
      </c>
      <c r="AT25" s="32">
        <v>613367.56999999995</v>
      </c>
      <c r="AU25" s="32">
        <v>2314852.12</v>
      </c>
      <c r="AV25" s="32">
        <v>3025578.23</v>
      </c>
      <c r="AW25" s="32">
        <v>2341676.79</v>
      </c>
      <c r="AX25" s="32">
        <v>1769030.61</v>
      </c>
      <c r="AY25" s="32">
        <v>2330000</v>
      </c>
      <c r="AZ25" s="32">
        <v>675240.92</v>
      </c>
      <c r="BA25" s="32">
        <v>1199628.45</v>
      </c>
      <c r="BB25" s="32">
        <v>847329.37</v>
      </c>
      <c r="BC25" s="32">
        <v>414720.21</v>
      </c>
      <c r="BD25" s="32">
        <v>23575949.940000001</v>
      </c>
      <c r="BE25" s="32">
        <v>557731.81000000006</v>
      </c>
      <c r="BF25" s="32">
        <v>2477495.64</v>
      </c>
      <c r="BG25" s="32">
        <v>294017.14</v>
      </c>
      <c r="BH25" s="32">
        <v>567434.36</v>
      </c>
      <c r="BI25" s="32">
        <v>2024205.6</v>
      </c>
      <c r="BJ25" s="32">
        <v>1477083.08</v>
      </c>
      <c r="BK25" s="32">
        <v>20560361.98</v>
      </c>
      <c r="BL25" s="32">
        <v>733577.83</v>
      </c>
      <c r="BM25" s="32">
        <v>96557090.510000005</v>
      </c>
      <c r="BN25" s="32">
        <v>75170107.230000004</v>
      </c>
      <c r="BO25" s="32">
        <v>62711490.299999997</v>
      </c>
      <c r="BP25" s="32">
        <f t="shared" si="0"/>
        <v>1570216564.5999999</v>
      </c>
    </row>
    <row r="26" spans="1:68">
      <c r="A26" s="21"/>
      <c r="B26" s="21"/>
      <c r="C26" s="21"/>
      <c r="D26" s="30" t="s">
        <v>313</v>
      </c>
      <c r="E26" s="31"/>
      <c r="F26" s="32">
        <v>10866997.550000001</v>
      </c>
      <c r="G26" s="32">
        <v>14548032.189999999</v>
      </c>
      <c r="H26" s="32">
        <v>2672965.69</v>
      </c>
      <c r="I26" s="32">
        <v>48880632</v>
      </c>
      <c r="J26" s="32">
        <v>13032321.26</v>
      </c>
      <c r="K26" s="32">
        <v>8924064.7300000004</v>
      </c>
      <c r="L26" s="32">
        <v>11505702.800000001</v>
      </c>
      <c r="M26" s="32">
        <v>2368696.27</v>
      </c>
      <c r="N26" s="32">
        <v>1354159.79</v>
      </c>
      <c r="O26" s="32">
        <v>41360221.920000002</v>
      </c>
      <c r="P26" s="32">
        <v>25108155</v>
      </c>
      <c r="Q26" s="32">
        <v>1666309.39</v>
      </c>
      <c r="R26" s="32">
        <v>119461650</v>
      </c>
      <c r="S26" s="32">
        <v>3068503.42</v>
      </c>
      <c r="T26" s="32">
        <v>256180301.78999999</v>
      </c>
      <c r="U26" s="32">
        <v>24126797.16</v>
      </c>
      <c r="V26" s="32">
        <v>13832283.529999999</v>
      </c>
      <c r="W26" s="32">
        <v>21568547.489999998</v>
      </c>
      <c r="X26" s="32">
        <v>6115876.4699999997</v>
      </c>
      <c r="Y26" s="32">
        <v>18397717.670000002</v>
      </c>
      <c r="Z26" s="32">
        <v>9077042.5399999991</v>
      </c>
      <c r="AA26" s="32">
        <v>43031250</v>
      </c>
      <c r="AB26" s="32">
        <v>10679362.26</v>
      </c>
      <c r="AC26" s="32">
        <v>629065.48</v>
      </c>
      <c r="AD26" s="32">
        <v>307997.42</v>
      </c>
      <c r="AE26" s="32">
        <v>1236494.1299999999</v>
      </c>
      <c r="AF26" s="32">
        <v>427960.23</v>
      </c>
      <c r="AG26" s="32">
        <v>1045858.32</v>
      </c>
      <c r="AH26" s="32">
        <v>388963.35</v>
      </c>
      <c r="AI26" s="32">
        <v>1598692.66</v>
      </c>
      <c r="AJ26" s="32">
        <v>2635135.84</v>
      </c>
      <c r="AK26" s="32">
        <v>2343630.33</v>
      </c>
      <c r="AL26" s="32">
        <v>1927880</v>
      </c>
      <c r="AM26" s="32">
        <v>1242208.83</v>
      </c>
      <c r="AN26" s="32">
        <v>320366.05</v>
      </c>
      <c r="AO26" s="32">
        <v>2224984.0299999998</v>
      </c>
      <c r="AP26" s="32">
        <v>5138464.45</v>
      </c>
      <c r="AQ26" s="32">
        <v>463065.62</v>
      </c>
      <c r="AR26" s="32">
        <v>737778.73</v>
      </c>
      <c r="AS26" s="32">
        <v>487951.14</v>
      </c>
      <c r="AT26" s="32">
        <v>371073.58</v>
      </c>
      <c r="AU26" s="32">
        <v>1311305.78</v>
      </c>
      <c r="AV26" s="32">
        <v>1836335.54</v>
      </c>
      <c r="AW26" s="32">
        <v>1140477.45</v>
      </c>
      <c r="AX26" s="32">
        <v>1086561.06</v>
      </c>
      <c r="AY26" s="32">
        <v>1323000</v>
      </c>
      <c r="AZ26" s="32">
        <v>361849.98</v>
      </c>
      <c r="BA26" s="32">
        <v>690107.7</v>
      </c>
      <c r="BB26" s="32">
        <v>398332.78</v>
      </c>
      <c r="BC26" s="32">
        <v>201615.8</v>
      </c>
      <c r="BD26" s="32">
        <v>13883862.949999999</v>
      </c>
      <c r="BE26" s="32">
        <v>228535.71</v>
      </c>
      <c r="BF26" s="32">
        <v>1478935.78</v>
      </c>
      <c r="BG26" s="32">
        <v>193929.3</v>
      </c>
      <c r="BH26" s="32">
        <v>285420.98</v>
      </c>
      <c r="BI26" s="32">
        <v>1034384.58</v>
      </c>
      <c r="BJ26" s="32">
        <v>734878.47</v>
      </c>
      <c r="BK26" s="32">
        <v>11931144.869999999</v>
      </c>
      <c r="BL26" s="32">
        <v>369463.01</v>
      </c>
      <c r="BM26" s="32">
        <v>61261233.909999996</v>
      </c>
      <c r="BN26" s="32">
        <v>49418508.030000001</v>
      </c>
      <c r="BO26" s="32">
        <v>38466268.009999998</v>
      </c>
      <c r="BP26" s="32">
        <f t="shared" si="0"/>
        <v>918991312.80000007</v>
      </c>
    </row>
    <row r="27" spans="1:68">
      <c r="A27" s="21"/>
      <c r="B27" s="21"/>
      <c r="C27" s="21"/>
      <c r="D27" s="30" t="s">
        <v>314</v>
      </c>
      <c r="E27" s="31"/>
      <c r="F27" s="32">
        <v>6219723.4900000002</v>
      </c>
      <c r="G27" s="32">
        <v>7989566.0800000001</v>
      </c>
      <c r="H27" s="32">
        <v>1638862.22</v>
      </c>
      <c r="I27" s="32">
        <v>34418242</v>
      </c>
      <c r="J27" s="32">
        <v>8998443.6400000006</v>
      </c>
      <c r="K27" s="32">
        <v>3829959.14</v>
      </c>
      <c r="L27" s="32">
        <v>6780860.6100000003</v>
      </c>
      <c r="M27" s="32">
        <v>1580895.85</v>
      </c>
      <c r="N27" s="32">
        <v>1122877.48</v>
      </c>
      <c r="O27" s="32">
        <v>20170846.699999999</v>
      </c>
      <c r="P27" s="32">
        <v>16165748</v>
      </c>
      <c r="Q27" s="32">
        <v>1148843.45</v>
      </c>
      <c r="R27" s="32">
        <v>71557437</v>
      </c>
      <c r="S27" s="32">
        <v>2058689.28</v>
      </c>
      <c r="T27" s="32">
        <v>244282509.83000001</v>
      </c>
      <c r="U27" s="32">
        <v>21136476.32</v>
      </c>
      <c r="V27" s="32">
        <v>8935718.8399999999</v>
      </c>
      <c r="W27" s="32">
        <v>11598155.76</v>
      </c>
      <c r="X27" s="32">
        <v>3392668.72</v>
      </c>
      <c r="Y27" s="32">
        <v>11092723.34</v>
      </c>
      <c r="Z27" s="32">
        <v>5984881.9800000004</v>
      </c>
      <c r="AA27" s="32">
        <v>21516176</v>
      </c>
      <c r="AB27" s="32">
        <v>7189072.6699999999</v>
      </c>
      <c r="AC27" s="32">
        <v>482766.16</v>
      </c>
      <c r="AD27" s="32">
        <v>269346.05</v>
      </c>
      <c r="AE27" s="32">
        <v>1181721.9099999999</v>
      </c>
      <c r="AF27" s="32">
        <v>289023.68</v>
      </c>
      <c r="AG27" s="32">
        <v>917592.54</v>
      </c>
      <c r="AH27" s="32">
        <v>451277.15</v>
      </c>
      <c r="AI27" s="32">
        <v>1405366.14</v>
      </c>
      <c r="AJ27" s="32">
        <v>2309969.34</v>
      </c>
      <c r="AK27" s="32">
        <v>1470861.72</v>
      </c>
      <c r="AL27" s="32">
        <v>1377224.15</v>
      </c>
      <c r="AM27" s="32">
        <v>655106.36</v>
      </c>
      <c r="AN27" s="32">
        <v>181677.46</v>
      </c>
      <c r="AO27" s="32">
        <v>1607907.19</v>
      </c>
      <c r="AP27" s="32">
        <v>3898284.54</v>
      </c>
      <c r="AQ27" s="32">
        <v>623654.25</v>
      </c>
      <c r="AR27" s="32">
        <v>666777.47</v>
      </c>
      <c r="AS27" s="32">
        <v>396571.87</v>
      </c>
      <c r="AT27" s="32">
        <v>242293.99</v>
      </c>
      <c r="AU27" s="32">
        <v>1003546.34</v>
      </c>
      <c r="AV27" s="32">
        <v>1189242.69</v>
      </c>
      <c r="AW27" s="32">
        <v>1201199.3400000001</v>
      </c>
      <c r="AX27" s="32">
        <v>682469.55</v>
      </c>
      <c r="AY27" s="32">
        <v>1007000</v>
      </c>
      <c r="AZ27" s="32">
        <v>313390.94</v>
      </c>
      <c r="BA27" s="32">
        <v>509520.75</v>
      </c>
      <c r="BB27" s="32">
        <v>448996.59</v>
      </c>
      <c r="BC27" s="32">
        <v>213104.41</v>
      </c>
      <c r="BD27" s="32">
        <v>9692086.9900000002</v>
      </c>
      <c r="BE27" s="32">
        <v>329196.09999999998</v>
      </c>
      <c r="BF27" s="32">
        <v>998559.86</v>
      </c>
      <c r="BG27" s="32">
        <v>100087.84</v>
      </c>
      <c r="BH27" s="32">
        <v>282013.38</v>
      </c>
      <c r="BI27" s="32">
        <v>989821.02</v>
      </c>
      <c r="BJ27" s="32">
        <v>742204.61</v>
      </c>
      <c r="BK27" s="32">
        <v>8629217.1099999994</v>
      </c>
      <c r="BL27" s="32">
        <v>364114.82</v>
      </c>
      <c r="BM27" s="32">
        <v>35295856.600000001</v>
      </c>
      <c r="BN27" s="32">
        <v>25751599.199999999</v>
      </c>
      <c r="BO27" s="32">
        <v>24245222.289999999</v>
      </c>
      <c r="BP27" s="32">
        <f t="shared" si="0"/>
        <v>651225250.80000043</v>
      </c>
    </row>
    <row r="28" spans="1:68">
      <c r="A28" s="21"/>
      <c r="B28" s="21"/>
      <c r="C28" s="21"/>
      <c r="D28" s="30" t="s">
        <v>315</v>
      </c>
      <c r="E28" s="31"/>
      <c r="F28" s="32">
        <v>1771086.94</v>
      </c>
      <c r="G28" s="32">
        <v>1223536.79</v>
      </c>
      <c r="H28" s="32">
        <v>162788.92000000001</v>
      </c>
      <c r="I28" s="32">
        <v>7033938</v>
      </c>
      <c r="J28" s="32">
        <v>1213321.6499999999</v>
      </c>
      <c r="K28" s="32">
        <v>807186.57</v>
      </c>
      <c r="L28" s="32">
        <v>913411.37</v>
      </c>
      <c r="M28" s="32">
        <v>187277.24</v>
      </c>
      <c r="N28" s="32">
        <v>120774.3</v>
      </c>
      <c r="O28" s="32">
        <v>6349341.7300000004</v>
      </c>
      <c r="P28" s="32">
        <v>4743666</v>
      </c>
      <c r="Q28" s="32">
        <v>303367.34000000003</v>
      </c>
      <c r="R28" s="32">
        <v>18950494</v>
      </c>
      <c r="S28" s="32">
        <v>400988.42</v>
      </c>
      <c r="T28" s="32">
        <v>72231606.109999999</v>
      </c>
      <c r="U28" s="32">
        <v>1777348.19</v>
      </c>
      <c r="V28" s="32">
        <v>1206562.46</v>
      </c>
      <c r="W28" s="32">
        <v>3273707.07</v>
      </c>
      <c r="X28" s="32">
        <v>442754.45</v>
      </c>
      <c r="Y28" s="32">
        <v>3227636.21</v>
      </c>
      <c r="Z28" s="32">
        <v>735379.95</v>
      </c>
      <c r="AA28" s="32">
        <v>3066781</v>
      </c>
      <c r="AB28" s="32">
        <v>2478301.96</v>
      </c>
      <c r="AC28" s="32">
        <v>93520.9</v>
      </c>
      <c r="AD28" s="32">
        <v>18808.77</v>
      </c>
      <c r="AE28" s="32">
        <v>85508.25</v>
      </c>
      <c r="AF28" s="32">
        <v>50829.99</v>
      </c>
      <c r="AG28" s="32">
        <v>115549.4</v>
      </c>
      <c r="AH28" s="32">
        <v>111989.68</v>
      </c>
      <c r="AI28" s="32">
        <v>210798.72</v>
      </c>
      <c r="AJ28" s="32">
        <v>278117.26</v>
      </c>
      <c r="AK28" s="32">
        <v>353995.85</v>
      </c>
      <c r="AL28" s="32">
        <v>125380.62</v>
      </c>
      <c r="AM28" s="32">
        <v>85108.1</v>
      </c>
      <c r="AN28" s="32">
        <v>16449.09</v>
      </c>
      <c r="AO28" s="32">
        <v>205863.08</v>
      </c>
      <c r="AP28" s="32">
        <v>386140.06</v>
      </c>
      <c r="AQ28" s="32">
        <v>118553.33</v>
      </c>
      <c r="AR28" s="32">
        <v>70645.990000000005</v>
      </c>
      <c r="AS28" s="32">
        <v>31213.8</v>
      </c>
      <c r="AT28" s="32">
        <v>19601.23</v>
      </c>
      <c r="AU28" s="32">
        <v>170375.15</v>
      </c>
      <c r="AV28" s="32">
        <v>138278.64000000001</v>
      </c>
      <c r="AW28" s="32">
        <v>222053.55</v>
      </c>
      <c r="AX28" s="32">
        <v>105110.83</v>
      </c>
      <c r="AY28" s="32">
        <v>57000</v>
      </c>
      <c r="AZ28" s="32">
        <v>8424.2800000000007</v>
      </c>
      <c r="BA28" s="32">
        <v>45508.3</v>
      </c>
      <c r="BB28" s="32">
        <v>107357.42</v>
      </c>
      <c r="BC28" s="32">
        <v>16989.080000000002</v>
      </c>
      <c r="BD28" s="32">
        <v>1368602.21</v>
      </c>
      <c r="BE28" s="32">
        <v>39542.46</v>
      </c>
      <c r="BF28" s="32">
        <v>254908.22</v>
      </c>
      <c r="BG28" s="32">
        <v>6060.79</v>
      </c>
      <c r="BH28" s="32">
        <v>20382.28</v>
      </c>
      <c r="BI28" s="32">
        <v>67765.679999999993</v>
      </c>
      <c r="BJ28" s="32">
        <v>56635.47</v>
      </c>
      <c r="BK28" s="32">
        <v>983329.12</v>
      </c>
      <c r="BL28" s="32">
        <v>28959.32</v>
      </c>
      <c r="BM28" s="32">
        <v>6660811.5199999996</v>
      </c>
      <c r="BN28" s="32">
        <v>4126600.43</v>
      </c>
      <c r="BO28" s="32">
        <v>5134447.49</v>
      </c>
      <c r="BP28" s="32">
        <f t="shared" si="0"/>
        <v>154618473.03000009</v>
      </c>
    </row>
    <row r="29" spans="1:68">
      <c r="A29" s="21"/>
      <c r="B29" s="21"/>
      <c r="C29" s="21"/>
      <c r="D29" s="30" t="s">
        <v>316</v>
      </c>
      <c r="E29" s="31"/>
      <c r="F29" s="32">
        <v>4753798.13</v>
      </c>
      <c r="G29" s="32">
        <v>10922233.09</v>
      </c>
      <c r="H29" s="32">
        <v>2463587.04</v>
      </c>
      <c r="I29" s="32">
        <v>82784189</v>
      </c>
      <c r="J29" s="32">
        <v>1731575.19</v>
      </c>
      <c r="K29" s="32">
        <v>2173483.54</v>
      </c>
      <c r="L29" s="32">
        <v>2007936.06</v>
      </c>
      <c r="M29" s="32">
        <v>334576.90000000002</v>
      </c>
      <c r="N29" s="32">
        <v>452674.31</v>
      </c>
      <c r="O29" s="32">
        <v>39437316.829999998</v>
      </c>
      <c r="P29" s="32">
        <v>2705933</v>
      </c>
      <c r="Q29" s="32">
        <v>280511.82</v>
      </c>
      <c r="R29" s="32">
        <v>25458814</v>
      </c>
      <c r="S29" s="32">
        <v>2436615.34</v>
      </c>
      <c r="T29" s="32">
        <v>147222881.69999999</v>
      </c>
      <c r="U29" s="32">
        <v>29575526.100000001</v>
      </c>
      <c r="V29" s="32">
        <v>12987167.939999999</v>
      </c>
      <c r="W29" s="32">
        <v>4953498.93</v>
      </c>
      <c r="X29" s="32">
        <v>1335310.73</v>
      </c>
      <c r="Y29" s="32">
        <v>8204757.8499999996</v>
      </c>
      <c r="Z29" s="32">
        <v>3958081.03</v>
      </c>
      <c r="AA29" s="32">
        <v>11199037</v>
      </c>
      <c r="AB29" s="32">
        <v>5400542.3099999996</v>
      </c>
      <c r="AC29" s="32">
        <v>350636.67</v>
      </c>
      <c r="AD29" s="32">
        <v>239651.12</v>
      </c>
      <c r="AE29" s="32">
        <v>349644.07</v>
      </c>
      <c r="AF29" s="32">
        <v>186646.29</v>
      </c>
      <c r="AG29" s="32">
        <v>1004741.19</v>
      </c>
      <c r="AH29" s="32">
        <v>-120742.53</v>
      </c>
      <c r="AI29" s="32">
        <v>485323.66</v>
      </c>
      <c r="AJ29" s="32">
        <v>1544800.26</v>
      </c>
      <c r="AK29" s="32">
        <v>2034283.5</v>
      </c>
      <c r="AL29" s="32">
        <v>390123.59</v>
      </c>
      <c r="AM29" s="32">
        <v>366908.84</v>
      </c>
      <c r="AN29" s="32">
        <v>213352.21</v>
      </c>
      <c r="AO29" s="32">
        <v>519884.13</v>
      </c>
      <c r="AP29" s="32">
        <v>1280972.93</v>
      </c>
      <c r="AQ29" s="32">
        <v>901678.33</v>
      </c>
      <c r="AR29" s="32">
        <v>289164.73</v>
      </c>
      <c r="AS29" s="32">
        <v>297990.21999999997</v>
      </c>
      <c r="AT29" s="32">
        <v>273565.24</v>
      </c>
      <c r="AU29" s="32">
        <v>76828.77</v>
      </c>
      <c r="AV29" s="32">
        <v>343391.67</v>
      </c>
      <c r="AW29" s="32">
        <v>525387.94999999995</v>
      </c>
      <c r="AX29" s="32">
        <v>490270.3</v>
      </c>
      <c r="AY29" s="32">
        <v>4564000</v>
      </c>
      <c r="AZ29" s="32">
        <v>2602.35</v>
      </c>
      <c r="BA29" s="32">
        <v>221824.7</v>
      </c>
      <c r="BB29" s="32">
        <v>307803</v>
      </c>
      <c r="BC29" s="32">
        <v>505045.87</v>
      </c>
      <c r="BD29" s="32">
        <v>2855026.06</v>
      </c>
      <c r="BE29" s="32">
        <v>537015.09</v>
      </c>
      <c r="BF29" s="32">
        <v>656625.48</v>
      </c>
      <c r="BG29" s="32">
        <v>155204.41</v>
      </c>
      <c r="BH29" s="32">
        <v>111565.82</v>
      </c>
      <c r="BI29" s="32">
        <v>1444330.31</v>
      </c>
      <c r="BJ29" s="32">
        <v>234768.82</v>
      </c>
      <c r="BK29" s="32">
        <v>9723968.5500000007</v>
      </c>
      <c r="BL29" s="32">
        <v>300831</v>
      </c>
      <c r="BM29" s="32">
        <v>76971817.019999996</v>
      </c>
      <c r="BN29" s="32">
        <v>10262879.07</v>
      </c>
      <c r="BO29" s="32">
        <v>2218106.79</v>
      </c>
      <c r="BP29" s="32">
        <f t="shared" si="0"/>
        <v>525897965.32000011</v>
      </c>
    </row>
    <row r="30" spans="1:68">
      <c r="A30" s="21"/>
      <c r="B30" s="21"/>
      <c r="C30" s="21"/>
      <c r="D30" s="30" t="s">
        <v>317</v>
      </c>
      <c r="E30" s="31"/>
      <c r="F30" s="32">
        <v>-692685.7</v>
      </c>
      <c r="G30" s="32">
        <v>-2898027.61</v>
      </c>
      <c r="H30" s="32">
        <v>179277.45</v>
      </c>
      <c r="I30" s="32">
        <v>-41538070</v>
      </c>
      <c r="J30" s="32">
        <v>7077773.29</v>
      </c>
      <c r="K30" s="32">
        <v>-1593466.62</v>
      </c>
      <c r="L30" s="32">
        <v>2988327.91</v>
      </c>
      <c r="M30" s="32">
        <v>256871.66</v>
      </c>
      <c r="N30" s="32">
        <v>502537.28</v>
      </c>
      <c r="O30" s="32">
        <v>-6125145.8200000003</v>
      </c>
      <c r="P30" s="32">
        <v>-7132187</v>
      </c>
      <c r="Q30" s="32">
        <v>-735775.39</v>
      </c>
      <c r="R30" s="32">
        <v>-25974716</v>
      </c>
      <c r="S30" s="32">
        <v>1290857.17</v>
      </c>
      <c r="T30" s="32">
        <v>-69013254.159999996</v>
      </c>
      <c r="U30" s="32">
        <v>-8315542.1900000004</v>
      </c>
      <c r="V30" s="32">
        <v>479932.25</v>
      </c>
      <c r="W30" s="32">
        <v>1488104.07</v>
      </c>
      <c r="X30" s="32">
        <v>135687.43</v>
      </c>
      <c r="Y30" s="32">
        <v>11207135.75</v>
      </c>
      <c r="Z30" s="32">
        <v>18931811.850000001</v>
      </c>
      <c r="AA30" s="32">
        <v>4643789</v>
      </c>
      <c r="AB30" s="32">
        <v>-356124.23</v>
      </c>
      <c r="AC30" s="32">
        <v>-25149.54</v>
      </c>
      <c r="AD30" s="32">
        <v>-241174.87</v>
      </c>
      <c r="AE30" s="32">
        <v>622750.18999999994</v>
      </c>
      <c r="AF30" s="32">
        <v>268422.46000000002</v>
      </c>
      <c r="AG30" s="32">
        <v>2092053.52</v>
      </c>
      <c r="AH30" s="32">
        <v>1087500.79</v>
      </c>
      <c r="AI30" s="32">
        <v>356227.55</v>
      </c>
      <c r="AJ30" s="32">
        <v>97871.3</v>
      </c>
      <c r="AK30" s="32">
        <v>2614740.2200000002</v>
      </c>
      <c r="AL30" s="32">
        <v>-2026479.15</v>
      </c>
      <c r="AM30" s="32">
        <v>-148850.23999999999</v>
      </c>
      <c r="AN30" s="32">
        <v>260182.31</v>
      </c>
      <c r="AO30" s="32">
        <v>1004679.67</v>
      </c>
      <c r="AP30" s="32">
        <v>-7884105.7699999996</v>
      </c>
      <c r="AQ30" s="32">
        <v>1038541.91</v>
      </c>
      <c r="AR30" s="32">
        <v>-532153.89</v>
      </c>
      <c r="AS30" s="32">
        <v>-1118570.68</v>
      </c>
      <c r="AT30" s="32">
        <v>-374923.91</v>
      </c>
      <c r="AU30" s="32">
        <v>-390541.88</v>
      </c>
      <c r="AV30" s="32">
        <v>-263529.88</v>
      </c>
      <c r="AW30" s="32">
        <v>-1027173.76</v>
      </c>
      <c r="AX30" s="32">
        <v>-866629.61</v>
      </c>
      <c r="AY30" s="32">
        <v>-4032000</v>
      </c>
      <c r="AZ30" s="32">
        <v>208107.39</v>
      </c>
      <c r="BA30" s="32">
        <v>-164618.41</v>
      </c>
      <c r="BB30" s="32">
        <v>-243422.1</v>
      </c>
      <c r="BC30" s="32">
        <v>107339.68</v>
      </c>
      <c r="BD30" s="32">
        <v>1581181.27</v>
      </c>
      <c r="BE30" s="32">
        <v>-808538.41</v>
      </c>
      <c r="BF30" s="32">
        <v>160231.82</v>
      </c>
      <c r="BG30" s="32">
        <v>-21934</v>
      </c>
      <c r="BH30" s="32">
        <v>-164680.01</v>
      </c>
      <c r="BI30" s="32">
        <v>-70054.149999999994</v>
      </c>
      <c r="BJ30" s="32">
        <v>-531012.15</v>
      </c>
      <c r="BK30" s="32">
        <v>-2936805.78</v>
      </c>
      <c r="BL30" s="32">
        <v>-287262.45</v>
      </c>
      <c r="BM30" s="32">
        <v>-60180531.590000004</v>
      </c>
      <c r="BN30" s="32">
        <v>31591857.309999999</v>
      </c>
      <c r="BO30" s="32">
        <v>-40142116.740000002</v>
      </c>
      <c r="BP30" s="32">
        <f t="shared" si="0"/>
        <v>-196583461.19000006</v>
      </c>
    </row>
    <row r="31" spans="1:68">
      <c r="A31" s="21"/>
      <c r="B31" s="21"/>
      <c r="C31" s="21"/>
      <c r="D31" s="30" t="s">
        <v>318</v>
      </c>
      <c r="E31" s="31"/>
      <c r="F31" s="32">
        <v>0</v>
      </c>
      <c r="G31" s="32">
        <v>0</v>
      </c>
      <c r="H31" s="32">
        <v>0</v>
      </c>
      <c r="I31" s="32">
        <v>0</v>
      </c>
      <c r="J31" s="32">
        <v>2633302.2400000002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221446.15</v>
      </c>
      <c r="X31" s="32">
        <v>0</v>
      </c>
      <c r="Y31" s="32">
        <v>36020.800000000003</v>
      </c>
      <c r="Z31" s="32">
        <v>800960.35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0</v>
      </c>
      <c r="AL31" s="32">
        <v>0</v>
      </c>
      <c r="AM31" s="32">
        <v>0</v>
      </c>
      <c r="AN31" s="32">
        <v>0</v>
      </c>
      <c r="AO31" s="32">
        <v>0</v>
      </c>
      <c r="AP31" s="32">
        <v>0</v>
      </c>
      <c r="AQ31" s="32">
        <v>0</v>
      </c>
      <c r="AR31" s="32">
        <v>0</v>
      </c>
      <c r="AS31" s="32">
        <v>0</v>
      </c>
      <c r="AT31" s="32">
        <v>0</v>
      </c>
      <c r="AU31" s="32">
        <v>0</v>
      </c>
      <c r="AV31" s="32">
        <v>0</v>
      </c>
      <c r="AW31" s="32">
        <v>0</v>
      </c>
      <c r="AX31" s="32">
        <v>0</v>
      </c>
      <c r="AY31" s="32">
        <v>0</v>
      </c>
      <c r="AZ31" s="32">
        <v>0</v>
      </c>
      <c r="BA31" s="32">
        <v>0</v>
      </c>
      <c r="BB31" s="32">
        <v>0</v>
      </c>
      <c r="BC31" s="32">
        <v>0</v>
      </c>
      <c r="BD31" s="32">
        <v>0</v>
      </c>
      <c r="BE31" s="32">
        <v>0</v>
      </c>
      <c r="BF31" s="32">
        <v>0</v>
      </c>
      <c r="BG31" s="32">
        <v>0</v>
      </c>
      <c r="BH31" s="32">
        <v>0</v>
      </c>
      <c r="BI31" s="32">
        <v>0</v>
      </c>
      <c r="BJ31" s="32">
        <v>0</v>
      </c>
      <c r="BK31" s="32">
        <v>0</v>
      </c>
      <c r="BL31" s="32">
        <v>0</v>
      </c>
      <c r="BM31" s="32">
        <v>0</v>
      </c>
      <c r="BN31" s="32">
        <v>0</v>
      </c>
      <c r="BO31" s="32">
        <v>1109315.2</v>
      </c>
      <c r="BP31" s="32">
        <f t="shared" si="0"/>
        <v>4801044.74</v>
      </c>
    </row>
    <row r="32" spans="1:68">
      <c r="A32" s="21"/>
      <c r="B32" s="21"/>
      <c r="C32" s="21"/>
      <c r="D32" s="30" t="s">
        <v>319</v>
      </c>
      <c r="E32" s="31"/>
      <c r="F32" s="32">
        <v>0</v>
      </c>
      <c r="G32" s="32">
        <v>263611.96000000002</v>
      </c>
      <c r="H32" s="32">
        <v>0</v>
      </c>
      <c r="I32" s="32">
        <v>-302292</v>
      </c>
      <c r="J32" s="32">
        <v>-420116.15</v>
      </c>
      <c r="K32" s="32">
        <v>778188.88</v>
      </c>
      <c r="L32" s="32">
        <v>0</v>
      </c>
      <c r="M32" s="32">
        <v>0</v>
      </c>
      <c r="N32" s="32">
        <v>0</v>
      </c>
      <c r="O32" s="32">
        <v>8790.08</v>
      </c>
      <c r="P32" s="32">
        <v>-25080</v>
      </c>
      <c r="Q32" s="32">
        <v>94.02</v>
      </c>
      <c r="R32" s="32">
        <v>2749243</v>
      </c>
      <c r="S32" s="32">
        <v>142.85</v>
      </c>
      <c r="T32" s="32">
        <v>14418969.880000001</v>
      </c>
      <c r="U32" s="32">
        <v>-215632.31</v>
      </c>
      <c r="V32" s="32">
        <v>850071.33</v>
      </c>
      <c r="W32" s="32">
        <v>-46924.45</v>
      </c>
      <c r="X32" s="32">
        <v>-168718.5</v>
      </c>
      <c r="Y32" s="32">
        <v>321856.15000000002</v>
      </c>
      <c r="Z32" s="32">
        <v>-68427.64</v>
      </c>
      <c r="AA32" s="32">
        <v>-356286</v>
      </c>
      <c r="AB32" s="32">
        <v>-652178.32999999996</v>
      </c>
      <c r="AC32" s="32">
        <v>0</v>
      </c>
      <c r="AD32" s="32">
        <v>7.85</v>
      </c>
      <c r="AE32" s="32">
        <v>49511.44</v>
      </c>
      <c r="AF32" s="32">
        <v>0</v>
      </c>
      <c r="AG32" s="32">
        <v>711.99</v>
      </c>
      <c r="AH32" s="32">
        <v>0</v>
      </c>
      <c r="AI32" s="32">
        <v>86.17</v>
      </c>
      <c r="AJ32" s="32">
        <v>1651.37</v>
      </c>
      <c r="AK32" s="32">
        <v>9380.59</v>
      </c>
      <c r="AL32" s="32">
        <v>3850.69</v>
      </c>
      <c r="AM32" s="32">
        <v>98882.94</v>
      </c>
      <c r="AN32" s="32">
        <v>0</v>
      </c>
      <c r="AO32" s="32">
        <v>23861.81</v>
      </c>
      <c r="AP32" s="32">
        <v>381.26</v>
      </c>
      <c r="AQ32" s="32">
        <v>12028.09</v>
      </c>
      <c r="AR32" s="32">
        <v>94.02</v>
      </c>
      <c r="AS32" s="32">
        <v>86.17</v>
      </c>
      <c r="AT32" s="32">
        <v>-6697.95</v>
      </c>
      <c r="AU32" s="32">
        <v>-20581.34</v>
      </c>
      <c r="AV32" s="32">
        <v>0</v>
      </c>
      <c r="AW32" s="32">
        <v>94.02</v>
      </c>
      <c r="AX32" s="32">
        <v>-25899.73</v>
      </c>
      <c r="AY32" s="32">
        <v>0</v>
      </c>
      <c r="AZ32" s="32">
        <v>-23393.16</v>
      </c>
      <c r="BA32" s="32">
        <v>0</v>
      </c>
      <c r="BB32" s="32">
        <v>94.02</v>
      </c>
      <c r="BC32" s="32">
        <v>7.85</v>
      </c>
      <c r="BD32" s="32">
        <v>21000</v>
      </c>
      <c r="BE32" s="32">
        <v>0</v>
      </c>
      <c r="BF32" s="32">
        <v>-189337.95</v>
      </c>
      <c r="BG32" s="32">
        <v>7.85</v>
      </c>
      <c r="BH32" s="32">
        <v>-37280.720000000001</v>
      </c>
      <c r="BI32" s="32">
        <v>-68237.789999999994</v>
      </c>
      <c r="BJ32" s="32">
        <v>86.17</v>
      </c>
      <c r="BK32" s="32">
        <v>328629.18</v>
      </c>
      <c r="BL32" s="32">
        <v>86.17</v>
      </c>
      <c r="BM32" s="32">
        <v>-3227473.67</v>
      </c>
      <c r="BN32" s="32">
        <v>186850.44</v>
      </c>
      <c r="BO32" s="32">
        <v>20460.84</v>
      </c>
      <c r="BP32" s="32">
        <f t="shared" si="0"/>
        <v>14294261.390000015</v>
      </c>
    </row>
    <row r="33" spans="1:68">
      <c r="A33" s="21"/>
      <c r="B33" s="21"/>
      <c r="C33" s="21"/>
      <c r="D33" s="30" t="s">
        <v>320</v>
      </c>
      <c r="E33" s="31"/>
      <c r="F33" s="32">
        <v>-570240.57999999996</v>
      </c>
      <c r="G33" s="32">
        <v>-3161639.57</v>
      </c>
      <c r="H33" s="32">
        <v>179277.45</v>
      </c>
      <c r="I33" s="32">
        <v>-41196448</v>
      </c>
      <c r="J33" s="32">
        <v>4864587.2</v>
      </c>
      <c r="K33" s="32">
        <v>-2371655.5</v>
      </c>
      <c r="L33" s="32">
        <v>2988327.91</v>
      </c>
      <c r="M33" s="32">
        <v>256871.66</v>
      </c>
      <c r="N33" s="32">
        <v>495894.56</v>
      </c>
      <c r="O33" s="32">
        <v>-6133935.9000000004</v>
      </c>
      <c r="P33" s="32">
        <v>-7082734</v>
      </c>
      <c r="Q33" s="32">
        <v>-735869.41</v>
      </c>
      <c r="R33" s="32">
        <v>-28723959</v>
      </c>
      <c r="S33" s="32">
        <v>1290714.32</v>
      </c>
      <c r="T33" s="32">
        <v>-83432224.040000007</v>
      </c>
      <c r="U33" s="32">
        <v>-8099909.8799999999</v>
      </c>
      <c r="V33" s="32">
        <v>-370139.08</v>
      </c>
      <c r="W33" s="32">
        <v>1313582.3700000001</v>
      </c>
      <c r="X33" s="32">
        <v>304405.93</v>
      </c>
      <c r="Y33" s="32">
        <v>10849258.800000001</v>
      </c>
      <c r="Z33" s="32">
        <v>18199279.140000001</v>
      </c>
      <c r="AA33" s="32">
        <v>5000075</v>
      </c>
      <c r="AB33" s="32">
        <v>296054.09999999998</v>
      </c>
      <c r="AC33" s="32">
        <v>9898.2999999999993</v>
      </c>
      <c r="AD33" s="32">
        <v>-241182.72</v>
      </c>
      <c r="AE33" s="32">
        <v>573238.75</v>
      </c>
      <c r="AF33" s="32">
        <v>268422.46000000002</v>
      </c>
      <c r="AG33" s="32">
        <v>2091341.53</v>
      </c>
      <c r="AH33" s="32">
        <v>1087500.79</v>
      </c>
      <c r="AI33" s="32">
        <v>356141.38</v>
      </c>
      <c r="AJ33" s="32">
        <v>96219.93</v>
      </c>
      <c r="AK33" s="32">
        <v>2605359.63</v>
      </c>
      <c r="AL33" s="32">
        <v>-2030329.84</v>
      </c>
      <c r="AM33" s="32">
        <v>-229588.67</v>
      </c>
      <c r="AN33" s="32">
        <v>260182.31</v>
      </c>
      <c r="AO33" s="32">
        <v>980817.86</v>
      </c>
      <c r="AP33" s="32">
        <v>-7884487.0300000003</v>
      </c>
      <c r="AQ33" s="32">
        <v>1026513.82</v>
      </c>
      <c r="AR33" s="32">
        <v>-532247.91</v>
      </c>
      <c r="AS33" s="32">
        <v>-1118656.8500000001</v>
      </c>
      <c r="AT33" s="32">
        <v>-368225.96</v>
      </c>
      <c r="AU33" s="32">
        <v>-369960.54</v>
      </c>
      <c r="AV33" s="32">
        <v>-263529.88</v>
      </c>
      <c r="AW33" s="32">
        <v>-1027267.78</v>
      </c>
      <c r="AX33" s="32">
        <v>-840729.88</v>
      </c>
      <c r="AY33" s="32">
        <v>0</v>
      </c>
      <c r="AZ33" s="32">
        <v>231500.55</v>
      </c>
      <c r="BA33" s="32">
        <v>-150787.47</v>
      </c>
      <c r="BB33" s="32">
        <v>-243516.12</v>
      </c>
      <c r="BC33" s="32">
        <v>107331.83</v>
      </c>
      <c r="BD33" s="32">
        <v>1560181.27</v>
      </c>
      <c r="BE33" s="32">
        <v>-808538.41</v>
      </c>
      <c r="BF33" s="32">
        <v>349569.77</v>
      </c>
      <c r="BG33" s="32">
        <v>-21941.85</v>
      </c>
      <c r="BH33" s="32">
        <v>-127399.29</v>
      </c>
      <c r="BI33" s="32">
        <v>-1816.36</v>
      </c>
      <c r="BJ33" s="32">
        <v>-531098.31999999995</v>
      </c>
      <c r="BK33" s="32">
        <v>-3265434.96</v>
      </c>
      <c r="BL33" s="32">
        <v>-287348.62</v>
      </c>
      <c r="BM33" s="32">
        <v>-55569798.789999999</v>
      </c>
      <c r="BN33" s="32">
        <v>31425517.420000002</v>
      </c>
      <c r="BO33" s="32">
        <v>-41271892.780000001</v>
      </c>
      <c r="BP33" s="32">
        <f t="shared" si="0"/>
        <v>-209996468.9499999</v>
      </c>
    </row>
    <row r="34" spans="1:68">
      <c r="A34" s="21"/>
      <c r="B34" s="21"/>
      <c r="C34" s="21"/>
      <c r="D34" s="30" t="s">
        <v>321</v>
      </c>
      <c r="E34" s="31"/>
      <c r="F34" s="32">
        <v>-122445.12</v>
      </c>
      <c r="G34" s="32">
        <v>0</v>
      </c>
      <c r="H34" s="32">
        <v>0</v>
      </c>
      <c r="I34" s="32">
        <v>-39330</v>
      </c>
      <c r="J34" s="32">
        <v>0</v>
      </c>
      <c r="K34" s="32">
        <v>0</v>
      </c>
      <c r="L34" s="32">
        <v>0</v>
      </c>
      <c r="M34" s="32">
        <v>0</v>
      </c>
      <c r="N34" s="32">
        <v>6642.72</v>
      </c>
      <c r="O34" s="32">
        <v>0</v>
      </c>
      <c r="P34" s="32">
        <v>-24372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-35047.839999999997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-18144.509999999998</v>
      </c>
      <c r="AN34" s="32">
        <v>0</v>
      </c>
      <c r="AO34" s="32">
        <v>0</v>
      </c>
      <c r="AP34" s="32">
        <v>0</v>
      </c>
      <c r="AQ34" s="32">
        <v>0</v>
      </c>
      <c r="AR34" s="32">
        <v>0</v>
      </c>
      <c r="AS34" s="32">
        <v>0</v>
      </c>
      <c r="AT34" s="32">
        <v>0</v>
      </c>
      <c r="AU34" s="32">
        <v>0</v>
      </c>
      <c r="AV34" s="32">
        <v>0</v>
      </c>
      <c r="AW34" s="32">
        <v>0</v>
      </c>
      <c r="AX34" s="32">
        <v>0</v>
      </c>
      <c r="AY34" s="32">
        <v>-4032000</v>
      </c>
      <c r="AZ34" s="32">
        <v>0</v>
      </c>
      <c r="BA34" s="32">
        <v>-13830.94</v>
      </c>
      <c r="BB34" s="32">
        <v>0</v>
      </c>
      <c r="BC34" s="32">
        <v>0</v>
      </c>
      <c r="BD34" s="32">
        <v>0</v>
      </c>
      <c r="BE34" s="32">
        <v>0</v>
      </c>
      <c r="BF34" s="32">
        <v>0</v>
      </c>
      <c r="BG34" s="32">
        <v>0</v>
      </c>
      <c r="BH34" s="32">
        <v>0</v>
      </c>
      <c r="BI34" s="32">
        <v>0</v>
      </c>
      <c r="BJ34" s="32">
        <v>0</v>
      </c>
      <c r="BK34" s="32">
        <v>0</v>
      </c>
      <c r="BL34" s="32">
        <v>0</v>
      </c>
      <c r="BM34" s="32">
        <v>-1383259.13</v>
      </c>
      <c r="BN34" s="32">
        <v>-20510.55</v>
      </c>
      <c r="BO34" s="32">
        <v>0</v>
      </c>
      <c r="BP34" s="32">
        <f t="shared" si="0"/>
        <v>-5682297.3700000001</v>
      </c>
    </row>
    <row r="35" spans="1:68">
      <c r="A35" s="21"/>
      <c r="B35" s="21"/>
      <c r="C35" s="21"/>
      <c r="D35" s="30" t="s">
        <v>322</v>
      </c>
      <c r="E35" s="31"/>
      <c r="F35" s="32">
        <v>9116852.6199999992</v>
      </c>
      <c r="G35" s="32">
        <v>10596291.68</v>
      </c>
      <c r="H35" s="32">
        <v>980949.4</v>
      </c>
      <c r="I35" s="32">
        <v>79125403.120000005</v>
      </c>
      <c r="J35" s="32">
        <v>5486833.7699999996</v>
      </c>
      <c r="K35" s="32">
        <v>4545685.26</v>
      </c>
      <c r="L35" s="32">
        <v>11295944</v>
      </c>
      <c r="M35" s="32">
        <v>1350387.5</v>
      </c>
      <c r="N35" s="32">
        <v>1695234.5</v>
      </c>
      <c r="O35" s="32">
        <v>39834980.890000001</v>
      </c>
      <c r="P35" s="32">
        <v>10232093</v>
      </c>
      <c r="Q35" s="32">
        <v>367646.27</v>
      </c>
      <c r="R35" s="32">
        <v>153914381</v>
      </c>
      <c r="S35" s="32">
        <v>475865.79</v>
      </c>
      <c r="T35" s="32">
        <v>208506501.59999999</v>
      </c>
      <c r="U35" s="32">
        <v>24799759.399999999</v>
      </c>
      <c r="V35" s="32">
        <v>2977564.55</v>
      </c>
      <c r="W35" s="32">
        <v>14593633.9</v>
      </c>
      <c r="X35" s="32">
        <v>3766140.15</v>
      </c>
      <c r="Y35" s="32">
        <v>8817666.75</v>
      </c>
      <c r="Z35" s="32">
        <v>1325475.79</v>
      </c>
      <c r="AA35" s="32">
        <v>28480452</v>
      </c>
      <c r="AB35" s="32">
        <v>19372771.109999999</v>
      </c>
      <c r="AC35" s="32">
        <v>874817.41</v>
      </c>
      <c r="AD35" s="32">
        <v>121555.34</v>
      </c>
      <c r="AE35" s="32">
        <v>2233656.5699999998</v>
      </c>
      <c r="AF35" s="32">
        <v>651022.63</v>
      </c>
      <c r="AG35" s="32">
        <v>131998.19</v>
      </c>
      <c r="AH35" s="32">
        <v>628564.04</v>
      </c>
      <c r="AI35" s="32">
        <v>578239.98</v>
      </c>
      <c r="AJ35" s="32">
        <v>684948.5</v>
      </c>
      <c r="AK35" s="32">
        <v>-2687298.31</v>
      </c>
      <c r="AL35" s="32">
        <v>478431.42</v>
      </c>
      <c r="AM35" s="32">
        <v>2471565.94</v>
      </c>
      <c r="AN35" s="32">
        <v>674672.09</v>
      </c>
      <c r="AO35" s="32">
        <v>399238.75</v>
      </c>
      <c r="AP35" s="32">
        <v>1416784.09</v>
      </c>
      <c r="AQ35" s="32">
        <v>206689.87</v>
      </c>
      <c r="AR35" s="32">
        <v>185186.4</v>
      </c>
      <c r="AS35" s="32">
        <v>119013.35</v>
      </c>
      <c r="AT35" s="32">
        <v>447994.81</v>
      </c>
      <c r="AU35" s="32">
        <v>2994229.57</v>
      </c>
      <c r="AV35" s="32">
        <v>1903415.22</v>
      </c>
      <c r="AW35" s="32">
        <v>381535.86</v>
      </c>
      <c r="AX35" s="32">
        <v>909515.61</v>
      </c>
      <c r="AY35" s="32">
        <v>6762000</v>
      </c>
      <c r="AZ35" s="32">
        <v>614411.71</v>
      </c>
      <c r="BA35" s="32">
        <v>293058.15000000002</v>
      </c>
      <c r="BB35" s="32">
        <v>105889.21</v>
      </c>
      <c r="BC35" s="32">
        <v>45942.44</v>
      </c>
      <c r="BD35" s="32">
        <v>15356526.35</v>
      </c>
      <c r="BE35" s="32">
        <v>70182.63</v>
      </c>
      <c r="BF35" s="32">
        <v>1181250.6499999999</v>
      </c>
      <c r="BG35" s="32">
        <v>42236.74</v>
      </c>
      <c r="BH35" s="32">
        <v>244611.25</v>
      </c>
      <c r="BI35" s="32">
        <v>465975.38</v>
      </c>
      <c r="BJ35" s="32">
        <v>165216.38</v>
      </c>
      <c r="BK35" s="32">
        <v>9687876.2200000007</v>
      </c>
      <c r="BL35" s="32">
        <v>134621.48000000001</v>
      </c>
      <c r="BM35" s="32">
        <v>47932789.140000001</v>
      </c>
      <c r="BN35" s="32">
        <v>17355643.43</v>
      </c>
      <c r="BO35" s="32">
        <v>80874013.239999995</v>
      </c>
      <c r="BP35" s="32">
        <f t="shared" si="0"/>
        <v>838796535.78000021</v>
      </c>
    </row>
    <row r="36" spans="1:68">
      <c r="A36" s="21"/>
      <c r="B36" s="21"/>
      <c r="C36" s="21"/>
      <c r="D36" s="30" t="s">
        <v>323</v>
      </c>
      <c r="E36" s="31"/>
      <c r="F36" s="32">
        <v>1047333.52</v>
      </c>
      <c r="G36" s="32">
        <v>1250000</v>
      </c>
      <c r="H36" s="32">
        <v>0</v>
      </c>
      <c r="I36" s="32">
        <v>3234694</v>
      </c>
      <c r="J36" s="32">
        <v>0</v>
      </c>
      <c r="K36" s="32">
        <v>0</v>
      </c>
      <c r="L36" s="32">
        <v>274551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143738531.12</v>
      </c>
      <c r="U36" s="32">
        <v>0</v>
      </c>
      <c r="V36" s="32">
        <v>0</v>
      </c>
      <c r="W36" s="32">
        <v>211875.96</v>
      </c>
      <c r="X36" s="32">
        <v>0</v>
      </c>
      <c r="Y36" s="32">
        <v>0</v>
      </c>
      <c r="Z36" s="32">
        <v>35328.660000000003</v>
      </c>
      <c r="AA36" s="32">
        <v>1042673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285879.76</v>
      </c>
      <c r="AL36" s="32">
        <v>0</v>
      </c>
      <c r="AM36" s="32">
        <v>0</v>
      </c>
      <c r="AN36" s="32">
        <v>0</v>
      </c>
      <c r="AO36" s="32">
        <v>0</v>
      </c>
      <c r="AP36" s="32">
        <v>0</v>
      </c>
      <c r="AQ36" s="32">
        <v>0</v>
      </c>
      <c r="AR36" s="32">
        <v>0</v>
      </c>
      <c r="AS36" s="32">
        <v>0</v>
      </c>
      <c r="AT36" s="32">
        <v>0</v>
      </c>
      <c r="AU36" s="32">
        <v>0</v>
      </c>
      <c r="AV36" s="32">
        <v>0</v>
      </c>
      <c r="AW36" s="32">
        <v>0</v>
      </c>
      <c r="AX36" s="32">
        <v>0</v>
      </c>
      <c r="AY36" s="32">
        <v>0</v>
      </c>
      <c r="AZ36" s="32">
        <v>0</v>
      </c>
      <c r="BA36" s="32">
        <v>0</v>
      </c>
      <c r="BB36" s="32">
        <v>0</v>
      </c>
      <c r="BC36" s="32">
        <v>0</v>
      </c>
      <c r="BD36" s="32">
        <v>0</v>
      </c>
      <c r="BE36" s="32">
        <v>0</v>
      </c>
      <c r="BF36" s="32">
        <v>0</v>
      </c>
      <c r="BG36" s="32">
        <v>0</v>
      </c>
      <c r="BH36" s="32">
        <v>0</v>
      </c>
      <c r="BI36" s="32">
        <v>0</v>
      </c>
      <c r="BJ36" s="32">
        <v>0</v>
      </c>
      <c r="BK36" s="32">
        <v>820466.54</v>
      </c>
      <c r="BL36" s="32">
        <v>0</v>
      </c>
      <c r="BM36" s="32">
        <v>17379839.43</v>
      </c>
      <c r="BN36" s="32">
        <v>905829.41</v>
      </c>
      <c r="BO36" s="32">
        <v>72935708.969999999</v>
      </c>
      <c r="BP36" s="32">
        <f t="shared" si="0"/>
        <v>243162711.37</v>
      </c>
    </row>
    <row r="37" spans="1:68">
      <c r="A37" s="21"/>
      <c r="B37" s="21"/>
      <c r="C37" s="21"/>
      <c r="D37" s="30" t="s">
        <v>324</v>
      </c>
      <c r="E37" s="31"/>
      <c r="F37" s="32">
        <v>0</v>
      </c>
      <c r="G37" s="32">
        <v>15015.34</v>
      </c>
      <c r="H37" s="32">
        <v>-4459.4399999999996</v>
      </c>
      <c r="I37" s="32">
        <v>77462</v>
      </c>
      <c r="J37" s="32">
        <v>13921.34</v>
      </c>
      <c r="K37" s="32">
        <v>54337.55</v>
      </c>
      <c r="L37" s="32">
        <v>0</v>
      </c>
      <c r="M37" s="32">
        <v>400000</v>
      </c>
      <c r="N37" s="32">
        <v>575.79999999999995</v>
      </c>
      <c r="O37" s="32">
        <v>105524.45</v>
      </c>
      <c r="P37" s="32">
        <v>0</v>
      </c>
      <c r="Q37" s="32">
        <v>3222.86</v>
      </c>
      <c r="R37" s="32">
        <v>2736427</v>
      </c>
      <c r="S37" s="32">
        <v>0</v>
      </c>
      <c r="T37" s="32">
        <v>1102694.73</v>
      </c>
      <c r="U37" s="32">
        <v>27283.89</v>
      </c>
      <c r="V37" s="32">
        <v>49436.42</v>
      </c>
      <c r="W37" s="32">
        <v>-16112.83</v>
      </c>
      <c r="X37" s="32">
        <v>997.13</v>
      </c>
      <c r="Y37" s="32">
        <v>48087.91</v>
      </c>
      <c r="Z37" s="32">
        <v>2454.06</v>
      </c>
      <c r="AA37" s="32">
        <v>26014</v>
      </c>
      <c r="AB37" s="32">
        <v>-16614.25</v>
      </c>
      <c r="AC37" s="32">
        <v>174.61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160859.59</v>
      </c>
      <c r="AK37" s="32">
        <v>606749.6</v>
      </c>
      <c r="AL37" s="32">
        <v>23356.47</v>
      </c>
      <c r="AM37" s="32">
        <v>260000</v>
      </c>
      <c r="AN37" s="32">
        <v>0</v>
      </c>
      <c r="AO37" s="32">
        <v>123237.23</v>
      </c>
      <c r="AP37" s="32">
        <v>0</v>
      </c>
      <c r="AQ37" s="32">
        <v>0</v>
      </c>
      <c r="AR37" s="32">
        <v>-518.84</v>
      </c>
      <c r="AS37" s="32">
        <v>0</v>
      </c>
      <c r="AT37" s="32">
        <v>0</v>
      </c>
      <c r="AU37" s="32">
        <v>-289.95</v>
      </c>
      <c r="AV37" s="32">
        <v>0</v>
      </c>
      <c r="AW37" s="32">
        <v>0</v>
      </c>
      <c r="AX37" s="32">
        <v>0</v>
      </c>
      <c r="AY37" s="32">
        <v>572000</v>
      </c>
      <c r="AZ37" s="32">
        <v>0</v>
      </c>
      <c r="BA37" s="32">
        <v>-5753.11</v>
      </c>
      <c r="BB37" s="32">
        <v>0</v>
      </c>
      <c r="BC37" s="32">
        <v>0</v>
      </c>
      <c r="BD37" s="32">
        <v>-1654.03</v>
      </c>
      <c r="BE37" s="32">
        <v>0</v>
      </c>
      <c r="BF37" s="32">
        <v>148980.76999999999</v>
      </c>
      <c r="BG37" s="32">
        <v>0</v>
      </c>
      <c r="BH37" s="32">
        <v>0</v>
      </c>
      <c r="BI37" s="32">
        <v>-15894.38</v>
      </c>
      <c r="BJ37" s="32">
        <v>0</v>
      </c>
      <c r="BK37" s="32">
        <v>29550.31</v>
      </c>
      <c r="BL37" s="32">
        <v>0</v>
      </c>
      <c r="BM37" s="32">
        <v>0</v>
      </c>
      <c r="BN37" s="32">
        <v>275728.02</v>
      </c>
      <c r="BO37" s="32">
        <v>470375.56</v>
      </c>
      <c r="BP37" s="32">
        <f t="shared" si="0"/>
        <v>7273169.8099999977</v>
      </c>
    </row>
    <row r="38" spans="1:68">
      <c r="A38" s="21"/>
      <c r="B38" s="21"/>
      <c r="C38" s="21"/>
      <c r="D38" s="30" t="s">
        <v>325</v>
      </c>
      <c r="E38" s="31"/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54337.55</v>
      </c>
      <c r="L38" s="32">
        <v>0</v>
      </c>
      <c r="M38" s="32">
        <v>400000</v>
      </c>
      <c r="N38" s="32">
        <v>0</v>
      </c>
      <c r="O38" s="32">
        <v>0</v>
      </c>
      <c r="P38" s="32">
        <v>0</v>
      </c>
      <c r="Q38" s="32">
        <v>3222.86</v>
      </c>
      <c r="R38" s="32">
        <v>2736427</v>
      </c>
      <c r="S38" s="32">
        <v>0</v>
      </c>
      <c r="T38" s="32">
        <v>1013677.84</v>
      </c>
      <c r="U38" s="32">
        <v>0</v>
      </c>
      <c r="V38" s="32">
        <v>0</v>
      </c>
      <c r="W38" s="32">
        <v>-16112.83</v>
      </c>
      <c r="X38" s="32">
        <v>0</v>
      </c>
      <c r="Y38" s="32">
        <v>0</v>
      </c>
      <c r="Z38" s="32">
        <v>2454.06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160859.59</v>
      </c>
      <c r="AK38" s="32">
        <v>619057.13</v>
      </c>
      <c r="AL38" s="32">
        <v>23356.47</v>
      </c>
      <c r="AM38" s="32">
        <v>260000</v>
      </c>
      <c r="AN38" s="32">
        <v>0</v>
      </c>
      <c r="AO38" s="32">
        <v>123237.23</v>
      </c>
      <c r="AP38" s="32">
        <v>0</v>
      </c>
      <c r="AQ38" s="32">
        <v>0</v>
      </c>
      <c r="AR38" s="32">
        <v>-518.84</v>
      </c>
      <c r="AS38" s="32">
        <v>0</v>
      </c>
      <c r="AT38" s="32">
        <v>0</v>
      </c>
      <c r="AU38" s="32">
        <v>0</v>
      </c>
      <c r="AV38" s="32">
        <v>0</v>
      </c>
      <c r="AW38" s="32">
        <v>0</v>
      </c>
      <c r="AX38" s="32">
        <v>0</v>
      </c>
      <c r="AY38" s="32">
        <v>0</v>
      </c>
      <c r="AZ38" s="32">
        <v>0</v>
      </c>
      <c r="BA38" s="32">
        <v>0</v>
      </c>
      <c r="BB38" s="32">
        <v>0</v>
      </c>
      <c r="BC38" s="32">
        <v>0</v>
      </c>
      <c r="BD38" s="32">
        <v>0</v>
      </c>
      <c r="BE38" s="32">
        <v>0</v>
      </c>
      <c r="BF38" s="32">
        <v>152000</v>
      </c>
      <c r="BG38" s="32">
        <v>0</v>
      </c>
      <c r="BH38" s="32">
        <v>0</v>
      </c>
      <c r="BI38" s="32">
        <v>0</v>
      </c>
      <c r="BJ38" s="32">
        <v>0</v>
      </c>
      <c r="BK38" s="32">
        <v>29550.31</v>
      </c>
      <c r="BL38" s="32">
        <v>0</v>
      </c>
      <c r="BM38" s="32">
        <v>0</v>
      </c>
      <c r="BN38" s="32">
        <v>-174.7</v>
      </c>
      <c r="BO38" s="32">
        <v>470375.56</v>
      </c>
      <c r="BP38" s="32">
        <f t="shared" si="0"/>
        <v>6031749.2299999995</v>
      </c>
    </row>
    <row r="39" spans="1:68">
      <c r="A39" s="21"/>
      <c r="B39" s="21"/>
      <c r="C39" s="21"/>
      <c r="D39" s="30" t="s">
        <v>326</v>
      </c>
      <c r="E39" s="31"/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0</v>
      </c>
      <c r="AI39" s="32">
        <v>0</v>
      </c>
      <c r="AJ39" s="32">
        <v>0</v>
      </c>
      <c r="AK39" s="32">
        <v>0</v>
      </c>
      <c r="AL39" s="32">
        <v>0</v>
      </c>
      <c r="AM39" s="32">
        <v>0</v>
      </c>
      <c r="AN39" s="32">
        <v>0</v>
      </c>
      <c r="AO39" s="32">
        <v>0</v>
      </c>
      <c r="AP39" s="32">
        <v>0</v>
      </c>
      <c r="AQ39" s="32">
        <v>0</v>
      </c>
      <c r="AR39" s="32">
        <v>0</v>
      </c>
      <c r="AS39" s="32">
        <v>0</v>
      </c>
      <c r="AT39" s="32">
        <v>0</v>
      </c>
      <c r="AU39" s="32">
        <v>0</v>
      </c>
      <c r="AV39" s="32">
        <v>0</v>
      </c>
      <c r="AW39" s="32">
        <v>0</v>
      </c>
      <c r="AX39" s="32">
        <v>0</v>
      </c>
      <c r="AY39" s="32">
        <v>0</v>
      </c>
      <c r="AZ39" s="32">
        <v>0</v>
      </c>
      <c r="BA39" s="32">
        <v>0</v>
      </c>
      <c r="BB39" s="32">
        <v>0</v>
      </c>
      <c r="BC39" s="32">
        <v>0</v>
      </c>
      <c r="BD39" s="32">
        <v>0</v>
      </c>
      <c r="BE39" s="32">
        <v>0</v>
      </c>
      <c r="BF39" s="32">
        <v>0</v>
      </c>
      <c r="BG39" s="32">
        <v>0</v>
      </c>
      <c r="BH39" s="32">
        <v>0</v>
      </c>
      <c r="BI39" s="32">
        <v>0</v>
      </c>
      <c r="BJ39" s="32">
        <v>0</v>
      </c>
      <c r="BK39" s="32">
        <v>0</v>
      </c>
      <c r="BL39" s="32">
        <v>0</v>
      </c>
      <c r="BM39" s="32">
        <v>0</v>
      </c>
      <c r="BN39" s="32">
        <v>0</v>
      </c>
      <c r="BO39" s="32">
        <v>0</v>
      </c>
      <c r="BP39" s="32">
        <f t="shared" si="0"/>
        <v>0</v>
      </c>
    </row>
    <row r="40" spans="1:68">
      <c r="A40" s="21"/>
      <c r="B40" s="21"/>
      <c r="C40" s="21"/>
      <c r="D40" s="30" t="s">
        <v>327</v>
      </c>
      <c r="E40" s="31"/>
      <c r="F40" s="32">
        <v>0</v>
      </c>
      <c r="G40" s="32">
        <v>15015.34</v>
      </c>
      <c r="H40" s="32">
        <v>-4459.4399999999996</v>
      </c>
      <c r="I40" s="32">
        <v>77462</v>
      </c>
      <c r="J40" s="32">
        <v>13921.34</v>
      </c>
      <c r="K40" s="32">
        <v>0</v>
      </c>
      <c r="L40" s="32">
        <v>0</v>
      </c>
      <c r="M40" s="32">
        <v>0</v>
      </c>
      <c r="N40" s="32">
        <v>575.79999999999995</v>
      </c>
      <c r="O40" s="32">
        <v>105524.45</v>
      </c>
      <c r="P40" s="32">
        <v>0</v>
      </c>
      <c r="Q40" s="32">
        <v>0</v>
      </c>
      <c r="R40" s="32">
        <v>0</v>
      </c>
      <c r="S40" s="32">
        <v>0</v>
      </c>
      <c r="T40" s="32">
        <v>89016.89</v>
      </c>
      <c r="U40" s="32">
        <v>27283.89</v>
      </c>
      <c r="V40" s="32">
        <v>49436.42</v>
      </c>
      <c r="W40" s="32">
        <v>0</v>
      </c>
      <c r="X40" s="32">
        <v>997.13</v>
      </c>
      <c r="Y40" s="32">
        <v>48087.91</v>
      </c>
      <c r="Z40" s="32">
        <v>0</v>
      </c>
      <c r="AA40" s="32">
        <v>26014</v>
      </c>
      <c r="AB40" s="32">
        <v>-16614.25</v>
      </c>
      <c r="AC40" s="32">
        <v>174.61</v>
      </c>
      <c r="AD40" s="32">
        <v>0</v>
      </c>
      <c r="AE40" s="32">
        <v>0</v>
      </c>
      <c r="AF40" s="32">
        <v>0</v>
      </c>
      <c r="AG40" s="32">
        <v>0</v>
      </c>
      <c r="AH40" s="32">
        <v>0</v>
      </c>
      <c r="AI40" s="32">
        <v>0</v>
      </c>
      <c r="AJ40" s="32">
        <v>0</v>
      </c>
      <c r="AK40" s="32">
        <v>-12307.53</v>
      </c>
      <c r="AL40" s="32">
        <v>0</v>
      </c>
      <c r="AM40" s="32">
        <v>0</v>
      </c>
      <c r="AN40" s="32">
        <v>0</v>
      </c>
      <c r="AO40" s="32">
        <v>0</v>
      </c>
      <c r="AP40" s="32">
        <v>0</v>
      </c>
      <c r="AQ40" s="32">
        <v>0</v>
      </c>
      <c r="AR40" s="32">
        <v>0</v>
      </c>
      <c r="AS40" s="32">
        <v>0</v>
      </c>
      <c r="AT40" s="32">
        <v>0</v>
      </c>
      <c r="AU40" s="32">
        <v>-289.95</v>
      </c>
      <c r="AV40" s="32">
        <v>0</v>
      </c>
      <c r="AW40" s="32">
        <v>0</v>
      </c>
      <c r="AX40" s="32">
        <v>0</v>
      </c>
      <c r="AY40" s="32">
        <v>572000</v>
      </c>
      <c r="AZ40" s="32">
        <v>0</v>
      </c>
      <c r="BA40" s="32">
        <v>-5753.11</v>
      </c>
      <c r="BB40" s="32">
        <v>0</v>
      </c>
      <c r="BC40" s="32">
        <v>0</v>
      </c>
      <c r="BD40" s="32">
        <v>-1654.03</v>
      </c>
      <c r="BE40" s="32">
        <v>0</v>
      </c>
      <c r="BF40" s="32">
        <v>-3019.23</v>
      </c>
      <c r="BG40" s="32">
        <v>0</v>
      </c>
      <c r="BH40" s="32">
        <v>0</v>
      </c>
      <c r="BI40" s="32">
        <v>-15894.38</v>
      </c>
      <c r="BJ40" s="32">
        <v>0</v>
      </c>
      <c r="BK40" s="32">
        <v>0</v>
      </c>
      <c r="BL40" s="32">
        <v>0</v>
      </c>
      <c r="BM40" s="32">
        <v>0</v>
      </c>
      <c r="BN40" s="32">
        <v>275902.71999999997</v>
      </c>
      <c r="BO40" s="32">
        <v>0</v>
      </c>
      <c r="BP40" s="32">
        <f t="shared" si="0"/>
        <v>1241420.5799999998</v>
      </c>
    </row>
    <row r="41" spans="1:68">
      <c r="A41" s="21"/>
      <c r="B41" s="21"/>
      <c r="C41" s="21"/>
      <c r="D41" s="30" t="s">
        <v>328</v>
      </c>
      <c r="E41" s="31"/>
      <c r="F41" s="32">
        <v>29215.68</v>
      </c>
      <c r="G41" s="32">
        <v>-321408.61</v>
      </c>
      <c r="H41" s="32">
        <v>-7001.44</v>
      </c>
      <c r="I41" s="32">
        <v>1219808.08</v>
      </c>
      <c r="J41" s="32">
        <v>128512.41</v>
      </c>
      <c r="K41" s="32">
        <v>470343.47</v>
      </c>
      <c r="L41" s="32">
        <v>1015783.1</v>
      </c>
      <c r="M41" s="32">
        <v>104734.91</v>
      </c>
      <c r="N41" s="32">
        <v>79677.679999999993</v>
      </c>
      <c r="O41" s="32">
        <v>6198.35</v>
      </c>
      <c r="P41" s="32">
        <v>1400</v>
      </c>
      <c r="Q41" s="32">
        <v>3833.27</v>
      </c>
      <c r="R41" s="32">
        <v>-441880</v>
      </c>
      <c r="S41" s="32">
        <v>-800.2</v>
      </c>
      <c r="T41" s="32">
        <v>-378629.74</v>
      </c>
      <c r="U41" s="32">
        <v>1259686.31</v>
      </c>
      <c r="V41" s="32">
        <v>0</v>
      </c>
      <c r="W41" s="32">
        <v>-780867.28</v>
      </c>
      <c r="X41" s="32">
        <v>128904.43</v>
      </c>
      <c r="Y41" s="32">
        <v>-2552.42</v>
      </c>
      <c r="Z41" s="32">
        <v>-646.92999999999995</v>
      </c>
      <c r="AA41" s="32">
        <v>-1433587</v>
      </c>
      <c r="AB41" s="32">
        <v>0</v>
      </c>
      <c r="AC41" s="32">
        <v>0</v>
      </c>
      <c r="AD41" s="32">
        <v>213.25</v>
      </c>
      <c r="AE41" s="32">
        <v>-76468.11</v>
      </c>
      <c r="AF41" s="32">
        <v>27028.67</v>
      </c>
      <c r="AG41" s="32">
        <v>5068.5600000000004</v>
      </c>
      <c r="AH41" s="32">
        <v>0</v>
      </c>
      <c r="AI41" s="32">
        <v>42.65</v>
      </c>
      <c r="AJ41" s="32">
        <v>6614.06</v>
      </c>
      <c r="AK41" s="32">
        <v>0</v>
      </c>
      <c r="AL41" s="32">
        <v>-2159.1</v>
      </c>
      <c r="AM41" s="32">
        <v>64022.87</v>
      </c>
      <c r="AN41" s="32">
        <v>1057.1600000000001</v>
      </c>
      <c r="AO41" s="32">
        <v>-12.41</v>
      </c>
      <c r="AP41" s="32">
        <v>-61744.47</v>
      </c>
      <c r="AQ41" s="32">
        <v>469.51</v>
      </c>
      <c r="AR41" s="32">
        <v>1049.6199999999999</v>
      </c>
      <c r="AS41" s="32">
        <v>-855.66</v>
      </c>
      <c r="AT41" s="32">
        <v>47951.05</v>
      </c>
      <c r="AU41" s="32">
        <v>0</v>
      </c>
      <c r="AV41" s="32">
        <v>0</v>
      </c>
      <c r="AW41" s="32">
        <v>-6101.05</v>
      </c>
      <c r="AX41" s="32">
        <v>-63186.44</v>
      </c>
      <c r="AY41" s="32">
        <v>0</v>
      </c>
      <c r="AZ41" s="32">
        <v>584.79999999999995</v>
      </c>
      <c r="BA41" s="32">
        <v>-2103.79</v>
      </c>
      <c r="BB41" s="32">
        <v>0</v>
      </c>
      <c r="BC41" s="32">
        <v>80.09</v>
      </c>
      <c r="BD41" s="32">
        <v>167361.34</v>
      </c>
      <c r="BE41" s="32">
        <v>421.44</v>
      </c>
      <c r="BF41" s="32">
        <v>63191.75</v>
      </c>
      <c r="BG41" s="32">
        <v>0</v>
      </c>
      <c r="BH41" s="32">
        <v>0</v>
      </c>
      <c r="BI41" s="32">
        <v>274.5</v>
      </c>
      <c r="BJ41" s="32">
        <v>1620.7</v>
      </c>
      <c r="BK41" s="32">
        <v>0</v>
      </c>
      <c r="BL41" s="32">
        <v>481.45</v>
      </c>
      <c r="BM41" s="32">
        <v>900</v>
      </c>
      <c r="BN41" s="32">
        <v>-143854.54999999999</v>
      </c>
      <c r="BO41" s="32">
        <v>2940.9</v>
      </c>
      <c r="BP41" s="32">
        <f t="shared" si="0"/>
        <v>1115612.8600000003</v>
      </c>
    </row>
    <row r="42" spans="1:68">
      <c r="A42" s="21"/>
      <c r="B42" s="21"/>
      <c r="C42" s="21"/>
      <c r="D42" s="30" t="s">
        <v>329</v>
      </c>
      <c r="E42" s="31"/>
      <c r="F42" s="32">
        <v>0</v>
      </c>
      <c r="G42" s="32">
        <v>0</v>
      </c>
      <c r="H42" s="32">
        <v>0</v>
      </c>
      <c r="I42" s="32">
        <v>2889.2</v>
      </c>
      <c r="J42" s="32">
        <v>0</v>
      </c>
      <c r="K42" s="32">
        <v>0</v>
      </c>
      <c r="L42" s="32">
        <v>104749.85</v>
      </c>
      <c r="M42" s="32">
        <v>50406.14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-935380</v>
      </c>
      <c r="AB42" s="32">
        <v>0</v>
      </c>
      <c r="AC42" s="32">
        <v>0</v>
      </c>
      <c r="AD42" s="32">
        <v>0</v>
      </c>
      <c r="AE42" s="32">
        <v>0</v>
      </c>
      <c r="AF42" s="32">
        <v>0</v>
      </c>
      <c r="AG42" s="32">
        <v>0</v>
      </c>
      <c r="AH42" s="32">
        <v>0</v>
      </c>
      <c r="AI42" s="32">
        <v>0</v>
      </c>
      <c r="AJ42" s="32">
        <v>0</v>
      </c>
      <c r="AK42" s="32">
        <v>0</v>
      </c>
      <c r="AL42" s="32">
        <v>0</v>
      </c>
      <c r="AM42" s="32">
        <v>0</v>
      </c>
      <c r="AN42" s="32">
        <v>0</v>
      </c>
      <c r="AO42" s="32">
        <v>0</v>
      </c>
      <c r="AP42" s="32">
        <v>0</v>
      </c>
      <c r="AQ42" s="32">
        <v>0</v>
      </c>
      <c r="AR42" s="32">
        <v>0</v>
      </c>
      <c r="AS42" s="32">
        <v>0</v>
      </c>
      <c r="AT42" s="32">
        <v>0</v>
      </c>
      <c r="AU42" s="32">
        <v>0</v>
      </c>
      <c r="AV42" s="32">
        <v>0</v>
      </c>
      <c r="AW42" s="32">
        <v>0</v>
      </c>
      <c r="AX42" s="32">
        <v>0</v>
      </c>
      <c r="AY42" s="32">
        <v>0</v>
      </c>
      <c r="AZ42" s="32">
        <v>0</v>
      </c>
      <c r="BA42" s="32">
        <v>0</v>
      </c>
      <c r="BB42" s="32">
        <v>0</v>
      </c>
      <c r="BC42" s="32">
        <v>0</v>
      </c>
      <c r="BD42" s="32">
        <v>0</v>
      </c>
      <c r="BE42" s="32">
        <v>0</v>
      </c>
      <c r="BF42" s="32">
        <v>0</v>
      </c>
      <c r="BG42" s="32">
        <v>0</v>
      </c>
      <c r="BH42" s="32">
        <v>0</v>
      </c>
      <c r="BI42" s="32">
        <v>0</v>
      </c>
      <c r="BJ42" s="32">
        <v>0</v>
      </c>
      <c r="BK42" s="32">
        <v>0</v>
      </c>
      <c r="BL42" s="32">
        <v>0</v>
      </c>
      <c r="BM42" s="32">
        <v>0</v>
      </c>
      <c r="BN42" s="32">
        <v>0</v>
      </c>
      <c r="BO42" s="32">
        <v>2940.9</v>
      </c>
      <c r="BP42" s="32">
        <f t="shared" si="0"/>
        <v>-774393.91</v>
      </c>
    </row>
    <row r="43" spans="1:68">
      <c r="A43" s="21"/>
      <c r="B43" s="21"/>
      <c r="C43" s="21"/>
      <c r="D43" s="30" t="s">
        <v>330</v>
      </c>
      <c r="E43" s="31"/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0</v>
      </c>
      <c r="AI43" s="32">
        <v>0</v>
      </c>
      <c r="AJ43" s="32">
        <v>0</v>
      </c>
      <c r="AK43" s="32">
        <v>0</v>
      </c>
      <c r="AL43" s="32">
        <v>0</v>
      </c>
      <c r="AM43" s="32">
        <v>0</v>
      </c>
      <c r="AN43" s="32">
        <v>0</v>
      </c>
      <c r="AO43" s="32">
        <v>0</v>
      </c>
      <c r="AP43" s="32">
        <v>0</v>
      </c>
      <c r="AQ43" s="32">
        <v>0</v>
      </c>
      <c r="AR43" s="32">
        <v>0</v>
      </c>
      <c r="AS43" s="32">
        <v>0</v>
      </c>
      <c r="AT43" s="32">
        <v>0</v>
      </c>
      <c r="AU43" s="32">
        <v>0</v>
      </c>
      <c r="AV43" s="32">
        <v>0</v>
      </c>
      <c r="AW43" s="32">
        <v>0</v>
      </c>
      <c r="AX43" s="32">
        <v>0</v>
      </c>
      <c r="AY43" s="32">
        <v>0</v>
      </c>
      <c r="AZ43" s="32">
        <v>0</v>
      </c>
      <c r="BA43" s="32">
        <v>0</v>
      </c>
      <c r="BB43" s="32">
        <v>0</v>
      </c>
      <c r="BC43" s="32">
        <v>0</v>
      </c>
      <c r="BD43" s="32">
        <v>0</v>
      </c>
      <c r="BE43" s="32">
        <v>0</v>
      </c>
      <c r="BF43" s="32">
        <v>0</v>
      </c>
      <c r="BG43" s="32">
        <v>0</v>
      </c>
      <c r="BH43" s="32">
        <v>0</v>
      </c>
      <c r="BI43" s="32">
        <v>0</v>
      </c>
      <c r="BJ43" s="32">
        <v>0</v>
      </c>
      <c r="BK43" s="32">
        <v>0</v>
      </c>
      <c r="BL43" s="32">
        <v>0</v>
      </c>
      <c r="BM43" s="32">
        <v>0</v>
      </c>
      <c r="BN43" s="32">
        <v>0</v>
      </c>
      <c r="BO43" s="32">
        <v>0</v>
      </c>
      <c r="BP43" s="32">
        <f t="shared" si="0"/>
        <v>0</v>
      </c>
    </row>
    <row r="44" spans="1:68">
      <c r="A44" s="21"/>
      <c r="B44" s="21"/>
      <c r="C44" s="21"/>
      <c r="D44" s="30" t="s">
        <v>331</v>
      </c>
      <c r="E44" s="31"/>
      <c r="F44" s="32">
        <v>-1068487.3600000001</v>
      </c>
      <c r="G44" s="32">
        <v>-924049.14</v>
      </c>
      <c r="H44" s="32">
        <v>-251015.69</v>
      </c>
      <c r="I44" s="32">
        <v>-4361185</v>
      </c>
      <c r="J44" s="32">
        <v>-1479396.24</v>
      </c>
      <c r="K44" s="32">
        <v>-345064.41</v>
      </c>
      <c r="L44" s="32">
        <v>-4181747.89</v>
      </c>
      <c r="M44" s="32">
        <v>-317751.09000000003</v>
      </c>
      <c r="N44" s="32">
        <v>-439720.61</v>
      </c>
      <c r="O44" s="32">
        <v>-14276823.4</v>
      </c>
      <c r="P44" s="32">
        <v>361028</v>
      </c>
      <c r="Q44" s="32">
        <v>-58409.8</v>
      </c>
      <c r="R44" s="32">
        <v>-41758384</v>
      </c>
      <c r="S44" s="32">
        <v>-54500.82</v>
      </c>
      <c r="T44" s="32">
        <v>-21983002.039999999</v>
      </c>
      <c r="U44" s="32">
        <v>-3083121.06</v>
      </c>
      <c r="V44" s="32">
        <v>1388011.13</v>
      </c>
      <c r="W44" s="32">
        <v>597906.94999999995</v>
      </c>
      <c r="X44" s="32">
        <v>-188610.35</v>
      </c>
      <c r="Y44" s="32">
        <v>-2402100.9300000002</v>
      </c>
      <c r="Z44" s="32">
        <v>228246.84</v>
      </c>
      <c r="AA44" s="32">
        <v>-528031</v>
      </c>
      <c r="AB44" s="32">
        <v>-6903079.8899999997</v>
      </c>
      <c r="AC44" s="32">
        <v>-686.11</v>
      </c>
      <c r="AD44" s="32">
        <v>-70572.69</v>
      </c>
      <c r="AE44" s="32">
        <v>-123958.08</v>
      </c>
      <c r="AF44" s="32">
        <v>0</v>
      </c>
      <c r="AG44" s="32">
        <v>-25375.71</v>
      </c>
      <c r="AH44" s="32">
        <v>-358.4</v>
      </c>
      <c r="AI44" s="32">
        <v>-323133.19</v>
      </c>
      <c r="AJ44" s="32">
        <v>-160201.59</v>
      </c>
      <c r="AK44" s="32">
        <v>-807922.96</v>
      </c>
      <c r="AL44" s="32">
        <v>-105950.75</v>
      </c>
      <c r="AM44" s="32">
        <v>-5388.16</v>
      </c>
      <c r="AN44" s="32">
        <v>0</v>
      </c>
      <c r="AO44" s="32">
        <v>-29063.05</v>
      </c>
      <c r="AP44" s="32">
        <v>-633769.96</v>
      </c>
      <c r="AQ44" s="32">
        <v>-16792.11</v>
      </c>
      <c r="AR44" s="32">
        <v>-23943.73</v>
      </c>
      <c r="AS44" s="32">
        <v>-11288.97</v>
      </c>
      <c r="AT44" s="32">
        <v>-24896.78</v>
      </c>
      <c r="AU44" s="32">
        <v>-712262.38</v>
      </c>
      <c r="AV44" s="32">
        <v>-686606.37</v>
      </c>
      <c r="AW44" s="32">
        <v>-227453.4</v>
      </c>
      <c r="AX44" s="32">
        <v>-646855.79</v>
      </c>
      <c r="AY44" s="32">
        <v>-73000</v>
      </c>
      <c r="AZ44" s="32">
        <v>-45981.3</v>
      </c>
      <c r="BA44" s="32">
        <v>-26339.83</v>
      </c>
      <c r="BB44" s="32">
        <v>-2340.9</v>
      </c>
      <c r="BC44" s="32">
        <v>0</v>
      </c>
      <c r="BD44" s="32">
        <v>-8070853.7599999998</v>
      </c>
      <c r="BE44" s="32">
        <v>-2118.41</v>
      </c>
      <c r="BF44" s="32">
        <v>-279480.76</v>
      </c>
      <c r="BG44" s="32">
        <v>0</v>
      </c>
      <c r="BH44" s="32">
        <v>-55540.56</v>
      </c>
      <c r="BI44" s="32">
        <v>-79208.78</v>
      </c>
      <c r="BJ44" s="32">
        <v>-44243.15</v>
      </c>
      <c r="BK44" s="32">
        <v>2133899.15</v>
      </c>
      <c r="BL44" s="32">
        <v>-65788.78</v>
      </c>
      <c r="BM44" s="32">
        <v>-4049346.08</v>
      </c>
      <c r="BN44" s="32">
        <v>656023.54</v>
      </c>
      <c r="BO44" s="32">
        <v>-5873099.0700000003</v>
      </c>
      <c r="BP44" s="32">
        <f t="shared" si="0"/>
        <v>-122543186.66999999</v>
      </c>
    </row>
    <row r="45" spans="1:68">
      <c r="A45" s="21"/>
      <c r="B45" s="21"/>
      <c r="C45" s="21"/>
      <c r="D45" s="30" t="s">
        <v>332</v>
      </c>
      <c r="E45" s="31"/>
      <c r="F45" s="32">
        <v>7030247.4199999999</v>
      </c>
      <c r="G45" s="32">
        <v>8085818.5899999999</v>
      </c>
      <c r="H45" s="32">
        <v>727391.71</v>
      </c>
      <c r="I45" s="32">
        <v>72671872</v>
      </c>
      <c r="J45" s="32">
        <v>4122028.6</v>
      </c>
      <c r="K45" s="32">
        <v>4616626.7699999996</v>
      </c>
      <c r="L45" s="32">
        <v>7855428.3499999996</v>
      </c>
      <c r="M45" s="32">
        <v>737371.32</v>
      </c>
      <c r="N45" s="32">
        <v>1334615.77</v>
      </c>
      <c r="O45" s="32">
        <v>25458831.390000001</v>
      </c>
      <c r="P45" s="32">
        <v>10594522</v>
      </c>
      <c r="Q45" s="32">
        <v>309846.88</v>
      </c>
      <c r="R45" s="32">
        <v>108977687</v>
      </c>
      <c r="S45" s="32">
        <v>420564.77</v>
      </c>
      <c r="T45" s="32">
        <v>41303643.969999999</v>
      </c>
      <c r="U45" s="32">
        <v>22949040.760000002</v>
      </c>
      <c r="V45" s="32">
        <v>4316139.26</v>
      </c>
      <c r="W45" s="32">
        <v>14214910.439999999</v>
      </c>
      <c r="X45" s="32">
        <v>3705437.1</v>
      </c>
      <c r="Y45" s="32">
        <v>6364925.4900000002</v>
      </c>
      <c r="Z45" s="32">
        <v>1515292.98</v>
      </c>
      <c r="AA45" s="32">
        <v>25450147</v>
      </c>
      <c r="AB45" s="32">
        <v>12486305.470000001</v>
      </c>
      <c r="AC45" s="32">
        <v>873956.69</v>
      </c>
      <c r="AD45" s="32">
        <v>51195.9</v>
      </c>
      <c r="AE45" s="32">
        <v>2033230.38</v>
      </c>
      <c r="AF45" s="32">
        <v>678051.3</v>
      </c>
      <c r="AG45" s="32">
        <v>111691.04</v>
      </c>
      <c r="AH45" s="32">
        <v>628205.64</v>
      </c>
      <c r="AI45" s="32">
        <v>255149.44</v>
      </c>
      <c r="AJ45" s="32">
        <v>370501.38</v>
      </c>
      <c r="AK45" s="32">
        <v>-4387850.63</v>
      </c>
      <c r="AL45" s="32">
        <v>346965.1</v>
      </c>
      <c r="AM45" s="32">
        <v>2270200.65</v>
      </c>
      <c r="AN45" s="32">
        <v>675729.25</v>
      </c>
      <c r="AO45" s="32">
        <v>246926.06</v>
      </c>
      <c r="AP45" s="32">
        <v>721269.66</v>
      </c>
      <c r="AQ45" s="32">
        <v>190367.27</v>
      </c>
      <c r="AR45" s="32">
        <v>162811.13</v>
      </c>
      <c r="AS45" s="32">
        <v>106868.72</v>
      </c>
      <c r="AT45" s="32">
        <v>471049.08</v>
      </c>
      <c r="AU45" s="32">
        <v>2282257.14</v>
      </c>
      <c r="AV45" s="32">
        <v>1216808.8500000001</v>
      </c>
      <c r="AW45" s="32">
        <v>147981.41</v>
      </c>
      <c r="AX45" s="32">
        <v>199473.38</v>
      </c>
      <c r="AY45" s="32">
        <v>6117000</v>
      </c>
      <c r="AZ45" s="32">
        <v>569015.21</v>
      </c>
      <c r="BA45" s="32">
        <v>270367.64</v>
      </c>
      <c r="BB45" s="32">
        <v>103548.31</v>
      </c>
      <c r="BC45" s="32">
        <v>46022.53</v>
      </c>
      <c r="BD45" s="32">
        <v>7454687.96</v>
      </c>
      <c r="BE45" s="32">
        <v>68485.66</v>
      </c>
      <c r="BF45" s="32">
        <v>815980.9</v>
      </c>
      <c r="BG45" s="32">
        <v>42236.74</v>
      </c>
      <c r="BH45" s="32">
        <v>189070.69</v>
      </c>
      <c r="BI45" s="32">
        <v>402935.48</v>
      </c>
      <c r="BJ45" s="32">
        <v>122593.93</v>
      </c>
      <c r="BK45" s="32">
        <v>10971758.52</v>
      </c>
      <c r="BL45" s="32">
        <v>69314.149999999994</v>
      </c>
      <c r="BM45" s="32">
        <v>26504503.629999999</v>
      </c>
      <c r="BN45" s="32">
        <v>16686254.99</v>
      </c>
      <c r="BO45" s="32">
        <v>1597770.54</v>
      </c>
      <c r="BP45" s="32">
        <f t="shared" si="0"/>
        <v>466933080.75999999</v>
      </c>
    </row>
    <row r="46" spans="1:68">
      <c r="A46" s="21"/>
      <c r="B46" s="21"/>
      <c r="C46" s="21"/>
      <c r="D46" s="30" t="s">
        <v>333</v>
      </c>
      <c r="E46" s="31"/>
      <c r="F46" s="32">
        <v>963672.67</v>
      </c>
      <c r="G46" s="32">
        <v>1163573.27</v>
      </c>
      <c r="H46" s="32">
        <v>196368.13</v>
      </c>
      <c r="I46" s="32">
        <v>6211797</v>
      </c>
      <c r="J46" s="32">
        <v>425855.45</v>
      </c>
      <c r="K46" s="32">
        <v>837700.81</v>
      </c>
      <c r="L46" s="32">
        <v>746508.9</v>
      </c>
      <c r="M46" s="32">
        <v>106295.99</v>
      </c>
      <c r="N46" s="32">
        <v>238736.31</v>
      </c>
      <c r="O46" s="32">
        <v>2764215.98</v>
      </c>
      <c r="P46" s="32">
        <v>507038</v>
      </c>
      <c r="Q46" s="32">
        <v>155018.1</v>
      </c>
      <c r="R46" s="32">
        <v>9778912</v>
      </c>
      <c r="S46" s="32">
        <v>85819.98</v>
      </c>
      <c r="T46" s="32">
        <v>-7759481.5700000003</v>
      </c>
      <c r="U46" s="32">
        <v>2225949.52</v>
      </c>
      <c r="V46" s="32">
        <v>220020.06</v>
      </c>
      <c r="W46" s="32">
        <v>2607668.4500000002</v>
      </c>
      <c r="X46" s="32">
        <v>559377.81999999995</v>
      </c>
      <c r="Y46" s="32">
        <v>-413193.86</v>
      </c>
      <c r="Z46" s="32">
        <v>-45052.25</v>
      </c>
      <c r="AA46" s="32">
        <v>3526977</v>
      </c>
      <c r="AB46" s="32">
        <v>1733499.23</v>
      </c>
      <c r="AC46" s="32">
        <v>150900.62</v>
      </c>
      <c r="AD46" s="32">
        <v>4354.96</v>
      </c>
      <c r="AE46" s="32">
        <v>345359.59</v>
      </c>
      <c r="AF46" s="32">
        <v>115087.47</v>
      </c>
      <c r="AG46" s="32">
        <v>21497.75</v>
      </c>
      <c r="AH46" s="32">
        <v>103039.66</v>
      </c>
      <c r="AI46" s="32">
        <v>38137.47</v>
      </c>
      <c r="AJ46" s="32">
        <v>72277.47</v>
      </c>
      <c r="AK46" s="32">
        <v>-1099702.05</v>
      </c>
      <c r="AL46" s="32">
        <v>82820.490000000005</v>
      </c>
      <c r="AM46" s="32">
        <v>398172.48</v>
      </c>
      <c r="AN46" s="32">
        <v>116609.29</v>
      </c>
      <c r="AO46" s="32">
        <v>39205.5</v>
      </c>
      <c r="AP46" s="32">
        <v>65188.94</v>
      </c>
      <c r="AQ46" s="32">
        <v>40525.99</v>
      </c>
      <c r="AR46" s="32">
        <v>33801.300000000003</v>
      </c>
      <c r="AS46" s="32">
        <v>14012.52</v>
      </c>
      <c r="AT46" s="32">
        <v>88972.08</v>
      </c>
      <c r="AU46" s="32">
        <v>401843.64</v>
      </c>
      <c r="AV46" s="32">
        <v>161459.18</v>
      </c>
      <c r="AW46" s="32">
        <v>18047.52</v>
      </c>
      <c r="AX46" s="32">
        <v>3528.79</v>
      </c>
      <c r="AY46" s="32">
        <v>972000</v>
      </c>
      <c r="AZ46" s="32">
        <v>93256.45</v>
      </c>
      <c r="BA46" s="32">
        <v>43115.41</v>
      </c>
      <c r="BB46" s="32">
        <v>33024.46</v>
      </c>
      <c r="BC46" s="32">
        <v>9326.2099999999991</v>
      </c>
      <c r="BD46" s="32">
        <v>1247781.02</v>
      </c>
      <c r="BE46" s="32">
        <v>10901.28</v>
      </c>
      <c r="BF46" s="32">
        <v>108960.49</v>
      </c>
      <c r="BG46" s="32">
        <v>8233.85</v>
      </c>
      <c r="BH46" s="32">
        <v>32705.69</v>
      </c>
      <c r="BI46" s="32">
        <v>-29453.25</v>
      </c>
      <c r="BJ46" s="32">
        <v>21551.919999999998</v>
      </c>
      <c r="BK46" s="32">
        <v>2317478.89</v>
      </c>
      <c r="BL46" s="32">
        <v>9187.15</v>
      </c>
      <c r="BM46" s="32">
        <v>2844015.81</v>
      </c>
      <c r="BN46" s="32">
        <v>281095.52</v>
      </c>
      <c r="BO46" s="32">
        <v>-5381219.8200000003</v>
      </c>
      <c r="BP46" s="32">
        <f t="shared" si="0"/>
        <v>30674378.729999997</v>
      </c>
    </row>
    <row r="47" spans="1:68">
      <c r="A47" s="21"/>
      <c r="B47" s="21"/>
      <c r="C47" s="21"/>
      <c r="D47" s="30" t="s">
        <v>334</v>
      </c>
      <c r="E47" s="31"/>
      <c r="F47" s="32">
        <v>6066574.75</v>
      </c>
      <c r="G47" s="32">
        <v>6922245.3200000003</v>
      </c>
      <c r="H47" s="32">
        <v>531023.57999999996</v>
      </c>
      <c r="I47" s="32">
        <v>66460075</v>
      </c>
      <c r="J47" s="32">
        <v>3696173.15</v>
      </c>
      <c r="K47" s="32">
        <v>3778925.96</v>
      </c>
      <c r="L47" s="32">
        <v>7108919.4500000002</v>
      </c>
      <c r="M47" s="32">
        <v>631075.32999999996</v>
      </c>
      <c r="N47" s="32">
        <v>1095879.46</v>
      </c>
      <c r="O47" s="32">
        <v>22694615.41</v>
      </c>
      <c r="P47" s="32">
        <v>10087483</v>
      </c>
      <c r="Q47" s="32">
        <v>154828.78</v>
      </c>
      <c r="R47" s="32">
        <v>99198775</v>
      </c>
      <c r="S47" s="32">
        <v>334744.78999999998</v>
      </c>
      <c r="T47" s="32">
        <v>49063125.539999999</v>
      </c>
      <c r="U47" s="32">
        <v>20723091.239999998</v>
      </c>
      <c r="V47" s="32">
        <v>4096119.2</v>
      </c>
      <c r="W47" s="32">
        <v>11607241.99</v>
      </c>
      <c r="X47" s="32">
        <v>3146059.28</v>
      </c>
      <c r="Y47" s="32">
        <v>6778119.3499999996</v>
      </c>
      <c r="Z47" s="32">
        <v>1560345.23</v>
      </c>
      <c r="AA47" s="32">
        <v>21923170</v>
      </c>
      <c r="AB47" s="32">
        <v>10752806.24</v>
      </c>
      <c r="AC47" s="32">
        <v>723056.07</v>
      </c>
      <c r="AD47" s="32">
        <v>46840.94</v>
      </c>
      <c r="AE47" s="32">
        <v>1687870.79</v>
      </c>
      <c r="AF47" s="32">
        <v>562963.82999999996</v>
      </c>
      <c r="AG47" s="32">
        <v>90193.29</v>
      </c>
      <c r="AH47" s="32">
        <v>525165.98</v>
      </c>
      <c r="AI47" s="32">
        <v>217011.97</v>
      </c>
      <c r="AJ47" s="32">
        <v>298223.90999999997</v>
      </c>
      <c r="AK47" s="32">
        <v>-3288148.58</v>
      </c>
      <c r="AL47" s="32">
        <v>264144.61</v>
      </c>
      <c r="AM47" s="32">
        <v>1872028.17</v>
      </c>
      <c r="AN47" s="32">
        <v>559119.96</v>
      </c>
      <c r="AO47" s="32">
        <v>207720.56</v>
      </c>
      <c r="AP47" s="32">
        <v>656080.72</v>
      </c>
      <c r="AQ47" s="32">
        <v>149841.28</v>
      </c>
      <c r="AR47" s="32">
        <v>129009.83</v>
      </c>
      <c r="AS47" s="32">
        <v>92856.2</v>
      </c>
      <c r="AT47" s="32">
        <v>382077</v>
      </c>
      <c r="AU47" s="32">
        <v>1880413.5</v>
      </c>
      <c r="AV47" s="32">
        <v>1055349.67</v>
      </c>
      <c r="AW47" s="32">
        <v>129933.89</v>
      </c>
      <c r="AX47" s="32">
        <v>195944.59</v>
      </c>
      <c r="AY47" s="32">
        <v>5145000</v>
      </c>
      <c r="AZ47" s="32">
        <v>475758.76</v>
      </c>
      <c r="BA47" s="32">
        <v>227252.23</v>
      </c>
      <c r="BB47" s="32">
        <v>70523.850000000006</v>
      </c>
      <c r="BC47" s="32">
        <v>36696.32</v>
      </c>
      <c r="BD47" s="32">
        <v>6206906.9400000004</v>
      </c>
      <c r="BE47" s="32">
        <v>57584.38</v>
      </c>
      <c r="BF47" s="32">
        <v>707020.41</v>
      </c>
      <c r="BG47" s="32">
        <v>34002.89</v>
      </c>
      <c r="BH47" s="32">
        <v>156365</v>
      </c>
      <c r="BI47" s="32">
        <v>432388.73</v>
      </c>
      <c r="BJ47" s="32">
        <v>101042.01</v>
      </c>
      <c r="BK47" s="32">
        <v>8654279.6300000008</v>
      </c>
      <c r="BL47" s="32">
        <v>60127</v>
      </c>
      <c r="BM47" s="32">
        <v>23660487.82</v>
      </c>
      <c r="BN47" s="32">
        <v>16405159.470000001</v>
      </c>
      <c r="BO47" s="32">
        <v>6978990.3600000003</v>
      </c>
      <c r="BP47" s="32">
        <f t="shared" si="0"/>
        <v>436258701.03000015</v>
      </c>
    </row>
    <row r="48" spans="1:68">
      <c r="A48" s="21"/>
      <c r="B48" s="21"/>
      <c r="C48" s="21"/>
      <c r="D48" s="30" t="s">
        <v>335</v>
      </c>
      <c r="E48" s="31"/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0</v>
      </c>
      <c r="BH48" s="32">
        <v>0</v>
      </c>
      <c r="BI48" s="32">
        <v>0</v>
      </c>
      <c r="BJ48" s="32">
        <v>0</v>
      </c>
      <c r="BK48" s="32">
        <v>0</v>
      </c>
      <c r="BL48" s="32">
        <v>0</v>
      </c>
      <c r="BM48" s="32">
        <v>0</v>
      </c>
      <c r="BN48" s="32">
        <v>0</v>
      </c>
      <c r="BO48" s="32">
        <v>0</v>
      </c>
      <c r="BP48" s="32">
        <f t="shared" si="0"/>
        <v>0</v>
      </c>
    </row>
    <row r="49" spans="1:68">
      <c r="A49" s="21"/>
      <c r="B49" s="21"/>
      <c r="C49" s="21"/>
      <c r="D49" s="30" t="s">
        <v>336</v>
      </c>
      <c r="E49" s="31"/>
      <c r="F49" s="32">
        <v>6066574.75</v>
      </c>
      <c r="G49" s="32">
        <v>6922245.3200000003</v>
      </c>
      <c r="H49" s="32">
        <v>531023.57999999996</v>
      </c>
      <c r="I49" s="32">
        <v>66460075</v>
      </c>
      <c r="J49" s="32">
        <v>3696173.15</v>
      </c>
      <c r="K49" s="32">
        <v>3778925.96</v>
      </c>
      <c r="L49" s="32">
        <v>7108919.4500000002</v>
      </c>
      <c r="M49" s="32">
        <v>631075.32999999996</v>
      </c>
      <c r="N49" s="32">
        <v>1095879.46</v>
      </c>
      <c r="O49" s="32">
        <v>22694615.41</v>
      </c>
      <c r="P49" s="32">
        <v>10087483</v>
      </c>
      <c r="Q49" s="32">
        <v>154828.78</v>
      </c>
      <c r="R49" s="32">
        <v>99198775</v>
      </c>
      <c r="S49" s="32">
        <v>334744.78999999998</v>
      </c>
      <c r="T49" s="32">
        <v>49063125.539999999</v>
      </c>
      <c r="U49" s="32">
        <v>20723091.239999998</v>
      </c>
      <c r="V49" s="32">
        <v>4096119.2</v>
      </c>
      <c r="W49" s="32">
        <v>11607241.99</v>
      </c>
      <c r="X49" s="32">
        <v>3146059.28</v>
      </c>
      <c r="Y49" s="32">
        <v>6778119.3499999996</v>
      </c>
      <c r="Z49" s="32">
        <v>1560345.23</v>
      </c>
      <c r="AA49" s="32">
        <v>21923170</v>
      </c>
      <c r="AB49" s="32">
        <v>10752806.24</v>
      </c>
      <c r="AC49" s="32">
        <v>723056.07</v>
      </c>
      <c r="AD49" s="32">
        <v>46840.94</v>
      </c>
      <c r="AE49" s="32">
        <v>1687870.79</v>
      </c>
      <c r="AF49" s="32">
        <v>562963.82999999996</v>
      </c>
      <c r="AG49" s="32">
        <v>90193.29</v>
      </c>
      <c r="AH49" s="32">
        <v>525165.98</v>
      </c>
      <c r="AI49" s="32">
        <v>217011.97</v>
      </c>
      <c r="AJ49" s="32">
        <v>298223.90999999997</v>
      </c>
      <c r="AK49" s="32">
        <v>-3288148.58</v>
      </c>
      <c r="AL49" s="32">
        <v>264144.61</v>
      </c>
      <c r="AM49" s="32">
        <v>1872028.17</v>
      </c>
      <c r="AN49" s="32">
        <v>559119.96</v>
      </c>
      <c r="AO49" s="32">
        <v>207720.56</v>
      </c>
      <c r="AP49" s="32">
        <v>656080.72</v>
      </c>
      <c r="AQ49" s="32">
        <v>149841.28</v>
      </c>
      <c r="AR49" s="32">
        <v>129009.83</v>
      </c>
      <c r="AS49" s="32">
        <v>92856.2</v>
      </c>
      <c r="AT49" s="32">
        <v>382077</v>
      </c>
      <c r="AU49" s="32">
        <v>1880413.5</v>
      </c>
      <c r="AV49" s="32">
        <v>1055349.67</v>
      </c>
      <c r="AW49" s="32">
        <v>129933.89</v>
      </c>
      <c r="AX49" s="32">
        <v>195944.59</v>
      </c>
      <c r="AY49" s="32">
        <v>5145000</v>
      </c>
      <c r="AZ49" s="32">
        <v>475758.76</v>
      </c>
      <c r="BA49" s="32">
        <v>227252.23</v>
      </c>
      <c r="BB49" s="32">
        <v>70523.850000000006</v>
      </c>
      <c r="BC49" s="32">
        <v>36696.32</v>
      </c>
      <c r="BD49" s="32">
        <v>6206906.9400000004</v>
      </c>
      <c r="BE49" s="32">
        <v>57584.38</v>
      </c>
      <c r="BF49" s="32">
        <v>707020.41</v>
      </c>
      <c r="BG49" s="32">
        <v>34002.89</v>
      </c>
      <c r="BH49" s="32">
        <v>156365</v>
      </c>
      <c r="BI49" s="32">
        <v>432388.73</v>
      </c>
      <c r="BJ49" s="32">
        <v>101042.01</v>
      </c>
      <c r="BK49" s="32">
        <v>8654279.6300000008</v>
      </c>
      <c r="BL49" s="32">
        <v>60127</v>
      </c>
      <c r="BM49" s="32">
        <v>23660487.82</v>
      </c>
      <c r="BN49" s="32">
        <v>16405159.470000001</v>
      </c>
      <c r="BO49" s="32">
        <v>6978990.3600000003</v>
      </c>
      <c r="BP49" s="32">
        <f t="shared" si="0"/>
        <v>436258701.03000015</v>
      </c>
    </row>
    <row r="50" spans="1:68">
      <c r="A50" s="21"/>
      <c r="B50" s="21"/>
      <c r="C50" s="21"/>
      <c r="D50" s="21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U58"/>
  <sheetViews>
    <sheetView workbookViewId="0">
      <pane xSplit="5" ySplit="8" topLeftCell="P32" activePane="bottomRight" state="frozen"/>
      <selection pane="topRight" activeCell="H1" sqref="H1"/>
      <selection pane="bottomLeft" activeCell="A10" sqref="A10"/>
      <selection pane="bottomRight" activeCell="T53" sqref="T53:T55"/>
    </sheetView>
  </sheetViews>
  <sheetFormatPr baseColWidth="10" defaultRowHeight="14.25"/>
  <cols>
    <col min="1" max="3" width="1.7109375" style="33" customWidth="1"/>
    <col min="4" max="4" width="87.140625" style="33" customWidth="1"/>
    <col min="5" max="5" width="1.7109375" style="21" customWidth="1"/>
    <col min="6" max="20" width="14.7109375" style="3" customWidth="1"/>
    <col min="21" max="16384" width="11.42578125" style="3"/>
  </cols>
  <sheetData>
    <row r="1" spans="1:21" ht="22.5" customHeight="1">
      <c r="A1" s="19" t="s">
        <v>337</v>
      </c>
      <c r="B1" s="20"/>
      <c r="C1" s="20"/>
      <c r="D1" s="20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>
      <c r="A2" s="23" t="s">
        <v>361</v>
      </c>
      <c r="B2" s="23"/>
      <c r="C2" s="21"/>
      <c r="D2" s="21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>
      <c r="A3" s="21"/>
      <c r="B3" s="21"/>
      <c r="C3" s="21"/>
      <c r="D3" s="21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s="26" customFormat="1" ht="12">
      <c r="A4" s="24"/>
      <c r="B4" s="24"/>
      <c r="C4" s="24"/>
      <c r="D4" s="24"/>
      <c r="E4" s="24"/>
      <c r="F4" s="25" t="s">
        <v>338</v>
      </c>
      <c r="G4" s="25" t="s">
        <v>171</v>
      </c>
      <c r="H4" s="25" t="s">
        <v>174</v>
      </c>
      <c r="I4" s="25" t="s">
        <v>177</v>
      </c>
      <c r="J4" s="25" t="s">
        <v>181</v>
      </c>
      <c r="K4" s="25" t="s">
        <v>183</v>
      </c>
      <c r="L4" s="25" t="s">
        <v>188</v>
      </c>
      <c r="M4" s="25" t="s">
        <v>191</v>
      </c>
      <c r="N4" s="25" t="s">
        <v>192</v>
      </c>
      <c r="O4" s="25" t="s">
        <v>193</v>
      </c>
      <c r="P4" s="25" t="s">
        <v>228</v>
      </c>
      <c r="Q4" s="25" t="s">
        <v>230</v>
      </c>
      <c r="R4" s="25" t="s">
        <v>231</v>
      </c>
      <c r="S4" s="25" t="s">
        <v>232</v>
      </c>
      <c r="T4" s="25"/>
      <c r="U4" s="36"/>
    </row>
    <row r="5" spans="1:21" ht="56.25">
      <c r="A5" s="21"/>
      <c r="B5" s="21"/>
      <c r="C5" s="21"/>
      <c r="D5" s="21"/>
      <c r="F5" s="27" t="s">
        <v>339</v>
      </c>
      <c r="G5" s="27" t="s">
        <v>233</v>
      </c>
      <c r="H5" s="27" t="s">
        <v>236</v>
      </c>
      <c r="I5" s="27" t="s">
        <v>239</v>
      </c>
      <c r="J5" s="27" t="s">
        <v>243</v>
      </c>
      <c r="K5" s="27" t="s">
        <v>245</v>
      </c>
      <c r="L5" s="27" t="s">
        <v>250</v>
      </c>
      <c r="M5" s="27" t="s">
        <v>253</v>
      </c>
      <c r="N5" s="27" t="s">
        <v>254</v>
      </c>
      <c r="O5" s="27" t="s">
        <v>255</v>
      </c>
      <c r="P5" s="27" t="s">
        <v>290</v>
      </c>
      <c r="Q5" s="27" t="s">
        <v>292</v>
      </c>
      <c r="R5" s="27" t="s">
        <v>293</v>
      </c>
      <c r="S5" s="27" t="s">
        <v>294</v>
      </c>
      <c r="T5" s="27" t="s">
        <v>130</v>
      </c>
      <c r="U5" s="22"/>
    </row>
    <row r="6" spans="1:21">
      <c r="A6" s="21"/>
      <c r="B6" s="21"/>
      <c r="C6" s="21"/>
      <c r="D6" s="21"/>
      <c r="F6" s="28" t="s">
        <v>363</v>
      </c>
      <c r="G6" s="28" t="s">
        <v>363</v>
      </c>
      <c r="H6" s="28" t="s">
        <v>363</v>
      </c>
      <c r="I6" s="28" t="s">
        <v>363</v>
      </c>
      <c r="J6" s="28" t="s">
        <v>363</v>
      </c>
      <c r="K6" s="28" t="s">
        <v>363</v>
      </c>
      <c r="L6" s="28" t="s">
        <v>363</v>
      </c>
      <c r="M6" s="28" t="s">
        <v>363</v>
      </c>
      <c r="N6" s="28" t="s">
        <v>363</v>
      </c>
      <c r="O6" s="28" t="s">
        <v>363</v>
      </c>
      <c r="P6" s="28" t="s">
        <v>363</v>
      </c>
      <c r="Q6" s="28" t="s">
        <v>363</v>
      </c>
      <c r="R6" s="28" t="s">
        <v>363</v>
      </c>
      <c r="S6" s="28" t="s">
        <v>363</v>
      </c>
      <c r="T6" s="28" t="s">
        <v>363</v>
      </c>
      <c r="U6" s="22"/>
    </row>
    <row r="7" spans="1:21">
      <c r="A7" s="21"/>
      <c r="B7" s="21"/>
      <c r="C7" s="21"/>
      <c r="D7" s="21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2"/>
    </row>
    <row r="8" spans="1:21">
      <c r="A8" s="21"/>
      <c r="B8" s="21"/>
      <c r="C8" s="21"/>
      <c r="D8" s="21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2"/>
    </row>
    <row r="9" spans="1:21">
      <c r="A9" s="21"/>
      <c r="B9" s="21"/>
      <c r="C9" s="21"/>
      <c r="D9" s="30" t="s">
        <v>296</v>
      </c>
      <c r="E9" s="31"/>
      <c r="F9" s="32">
        <v>712015004.58000004</v>
      </c>
      <c r="G9" s="32">
        <v>45464963.170000002</v>
      </c>
      <c r="H9" s="32">
        <v>184917167.72999999</v>
      </c>
      <c r="I9" s="32">
        <v>27621250.931030001</v>
      </c>
      <c r="J9" s="32">
        <v>41924146</v>
      </c>
      <c r="K9" s="32">
        <v>299543673</v>
      </c>
      <c r="L9" s="32">
        <v>59435091.979999997</v>
      </c>
      <c r="M9" s="32">
        <v>31559818.02</v>
      </c>
      <c r="N9" s="32">
        <v>115486715</v>
      </c>
      <c r="O9" s="32">
        <v>36771431.840000004</v>
      </c>
      <c r="P9" s="32">
        <v>29886099.649999999</v>
      </c>
      <c r="Q9" s="32">
        <v>136345536.06</v>
      </c>
      <c r="R9" s="32">
        <v>117114279.77</v>
      </c>
      <c r="S9" s="32">
        <v>92423085.489999995</v>
      </c>
      <c r="T9" s="32">
        <f>SUM(F9:S9)</f>
        <v>1930508263.22103</v>
      </c>
      <c r="U9" s="22"/>
    </row>
    <row r="10" spans="1:21">
      <c r="A10" s="21"/>
      <c r="B10" s="21"/>
      <c r="C10" s="21"/>
      <c r="D10" s="30" t="s">
        <v>297</v>
      </c>
      <c r="E10" s="31"/>
      <c r="F10" s="32">
        <v>154317396.91</v>
      </c>
      <c r="G10" s="32">
        <v>6314918.7300000004</v>
      </c>
      <c r="H10" s="32">
        <v>39480354.719999999</v>
      </c>
      <c r="I10" s="32">
        <v>3417523.82</v>
      </c>
      <c r="J10" s="32">
        <v>5543593</v>
      </c>
      <c r="K10" s="32">
        <v>28415382</v>
      </c>
      <c r="L10" s="32">
        <v>10516085.4</v>
      </c>
      <c r="M10" s="32">
        <v>7179998.1100000003</v>
      </c>
      <c r="N10" s="32">
        <v>29934957</v>
      </c>
      <c r="O10" s="32">
        <v>5490553.9100000001</v>
      </c>
      <c r="P10" s="32">
        <v>4331522.25</v>
      </c>
      <c r="Q10" s="32">
        <v>17568723.260000002</v>
      </c>
      <c r="R10" s="32">
        <v>12860570.57</v>
      </c>
      <c r="S10" s="32">
        <v>17291094.350000001</v>
      </c>
      <c r="T10" s="32">
        <f t="shared" ref="T10:T57" si="0">SUM(F10:S10)</f>
        <v>342662674.03000003</v>
      </c>
      <c r="U10" s="22"/>
    </row>
    <row r="11" spans="1:21">
      <c r="A11" s="21"/>
      <c r="B11" s="21"/>
      <c r="C11" s="21"/>
      <c r="D11" s="30" t="s">
        <v>298</v>
      </c>
      <c r="E11" s="31"/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f t="shared" si="0"/>
        <v>0</v>
      </c>
      <c r="U11" s="22"/>
    </row>
    <row r="12" spans="1:21">
      <c r="A12" s="21"/>
      <c r="B12" s="21"/>
      <c r="C12" s="21"/>
      <c r="D12" s="30" t="s">
        <v>340</v>
      </c>
      <c r="E12" s="31"/>
      <c r="F12" s="32">
        <v>557697607.66999996</v>
      </c>
      <c r="G12" s="32">
        <v>39150044.439999998</v>
      </c>
      <c r="H12" s="32">
        <v>145436813.00999999</v>
      </c>
      <c r="I12" s="32">
        <v>24203727.111030001</v>
      </c>
      <c r="J12" s="32">
        <v>36380553</v>
      </c>
      <c r="K12" s="32">
        <v>271128290</v>
      </c>
      <c r="L12" s="32">
        <v>48919006.579999998</v>
      </c>
      <c r="M12" s="32">
        <v>24379819.91</v>
      </c>
      <c r="N12" s="32">
        <v>85551758</v>
      </c>
      <c r="O12" s="32">
        <v>31280877.93</v>
      </c>
      <c r="P12" s="32">
        <v>25554577.399999999</v>
      </c>
      <c r="Q12" s="32">
        <v>118776812.8</v>
      </c>
      <c r="R12" s="32">
        <v>104253709.2</v>
      </c>
      <c r="S12" s="32">
        <v>75131991.140000001</v>
      </c>
      <c r="T12" s="32">
        <f t="shared" si="0"/>
        <v>1587845588.1910303</v>
      </c>
      <c r="U12" s="22"/>
    </row>
    <row r="13" spans="1:21">
      <c r="A13" s="21"/>
      <c r="B13" s="21"/>
      <c r="C13" s="21"/>
      <c r="D13" s="30" t="s">
        <v>300</v>
      </c>
      <c r="E13" s="31"/>
      <c r="F13" s="32">
        <v>4909480.9400000004</v>
      </c>
      <c r="G13" s="32">
        <v>2600134.9</v>
      </c>
      <c r="H13" s="32">
        <v>7973436.6600000001</v>
      </c>
      <c r="I13" s="32">
        <v>2211653.6</v>
      </c>
      <c r="J13" s="32">
        <v>117861</v>
      </c>
      <c r="K13" s="32">
        <v>7993275</v>
      </c>
      <c r="L13" s="32">
        <v>2068051.88</v>
      </c>
      <c r="M13" s="32">
        <v>1125581.67</v>
      </c>
      <c r="N13" s="32">
        <v>48012</v>
      </c>
      <c r="O13" s="32">
        <v>1253262.6499999999</v>
      </c>
      <c r="P13" s="32">
        <v>183466.28</v>
      </c>
      <c r="Q13" s="32">
        <v>4785300.49</v>
      </c>
      <c r="R13" s="32">
        <v>4677470.1399999997</v>
      </c>
      <c r="S13" s="32">
        <v>175757.77</v>
      </c>
      <c r="T13" s="32">
        <f t="shared" si="0"/>
        <v>40122744.980000004</v>
      </c>
      <c r="U13" s="22"/>
    </row>
    <row r="14" spans="1:21">
      <c r="A14" s="21"/>
      <c r="B14" s="21"/>
      <c r="C14" s="21"/>
      <c r="D14" s="30" t="s">
        <v>341</v>
      </c>
      <c r="E14" s="31"/>
      <c r="F14" s="32">
        <v>15767092.41</v>
      </c>
      <c r="G14" s="32">
        <v>0</v>
      </c>
      <c r="H14" s="32">
        <v>1156587.94</v>
      </c>
      <c r="I14" s="32">
        <v>-1904454.9021620001</v>
      </c>
      <c r="J14" s="32">
        <v>94470</v>
      </c>
      <c r="K14" s="32">
        <v>50668</v>
      </c>
      <c r="L14" s="32">
        <v>0</v>
      </c>
      <c r="M14" s="32">
        <v>-253986.8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-29000</v>
      </c>
      <c r="T14" s="32">
        <f t="shared" si="0"/>
        <v>14881376.647838</v>
      </c>
      <c r="U14" s="22"/>
    </row>
    <row r="15" spans="1:21">
      <c r="A15" s="21"/>
      <c r="B15" s="21"/>
      <c r="C15" s="21"/>
      <c r="D15" s="30" t="s">
        <v>301</v>
      </c>
      <c r="E15" s="31"/>
      <c r="F15" s="32">
        <v>278696367.89999998</v>
      </c>
      <c r="G15" s="32">
        <v>8427728.6199999992</v>
      </c>
      <c r="H15" s="32">
        <v>65294565.649999999</v>
      </c>
      <c r="I15" s="32">
        <v>8375365.1500000004</v>
      </c>
      <c r="J15" s="32">
        <v>22602269</v>
      </c>
      <c r="K15" s="32">
        <v>105461828</v>
      </c>
      <c r="L15" s="32">
        <v>15601334.66</v>
      </c>
      <c r="M15" s="32">
        <v>8559513.8300000001</v>
      </c>
      <c r="N15" s="32">
        <v>34355602</v>
      </c>
      <c r="O15" s="32">
        <v>12252788.289999999</v>
      </c>
      <c r="P15" s="32">
        <v>6806230.9100000001</v>
      </c>
      <c r="Q15" s="32">
        <v>37100779.520000003</v>
      </c>
      <c r="R15" s="32">
        <v>34852381.890000001</v>
      </c>
      <c r="S15" s="32">
        <v>33393156.59</v>
      </c>
      <c r="T15" s="32">
        <f t="shared" si="0"/>
        <v>671779912.00999987</v>
      </c>
      <c r="U15" s="22"/>
    </row>
    <row r="16" spans="1:21" ht="14.25" customHeight="1">
      <c r="A16" s="21"/>
      <c r="B16" s="21"/>
      <c r="C16" s="21"/>
      <c r="D16" s="30" t="s">
        <v>302</v>
      </c>
      <c r="E16" s="31"/>
      <c r="F16" s="32">
        <v>17244427.050000001</v>
      </c>
      <c r="G16" s="32">
        <v>1737371.86</v>
      </c>
      <c r="H16" s="32">
        <v>3866010.67</v>
      </c>
      <c r="I16" s="32">
        <v>488623.33</v>
      </c>
      <c r="J16" s="32">
        <v>2140307</v>
      </c>
      <c r="K16" s="32">
        <v>11764346</v>
      </c>
      <c r="L16" s="32">
        <v>1193223.8500000001</v>
      </c>
      <c r="M16" s="32">
        <v>479794.89</v>
      </c>
      <c r="N16" s="32">
        <v>5984774</v>
      </c>
      <c r="O16" s="32">
        <v>505835.16</v>
      </c>
      <c r="P16" s="32">
        <v>1405851.22</v>
      </c>
      <c r="Q16" s="32">
        <v>1795825.54</v>
      </c>
      <c r="R16" s="32">
        <v>1829652.15</v>
      </c>
      <c r="S16" s="32">
        <v>1485173.23</v>
      </c>
      <c r="T16" s="32">
        <f t="shared" si="0"/>
        <v>51921215.949999988</v>
      </c>
      <c r="U16" s="22"/>
    </row>
    <row r="17" spans="1:21">
      <c r="A17" s="21"/>
      <c r="B17" s="21"/>
      <c r="C17" s="21"/>
      <c r="D17" s="30" t="s">
        <v>303</v>
      </c>
      <c r="E17" s="31"/>
      <c r="F17" s="32">
        <v>139014094</v>
      </c>
      <c r="G17" s="32">
        <v>113864.01</v>
      </c>
      <c r="H17" s="32">
        <v>5375402.1200000001</v>
      </c>
      <c r="I17" s="32">
        <v>3257197.0266499999</v>
      </c>
      <c r="J17" s="32">
        <v>5077364</v>
      </c>
      <c r="K17" s="32">
        <v>12015712</v>
      </c>
      <c r="L17" s="32">
        <v>5009831.5</v>
      </c>
      <c r="M17" s="32">
        <v>5243563.0599999996</v>
      </c>
      <c r="N17" s="32">
        <v>5334048</v>
      </c>
      <c r="O17" s="32">
        <v>1719199.03</v>
      </c>
      <c r="P17" s="32">
        <v>11368912.560000001</v>
      </c>
      <c r="Q17" s="32">
        <v>4026196.29</v>
      </c>
      <c r="R17" s="32">
        <v>6172278.8200000003</v>
      </c>
      <c r="S17" s="32">
        <v>14625118.74</v>
      </c>
      <c r="T17" s="32">
        <f t="shared" si="0"/>
        <v>218352781.15665001</v>
      </c>
      <c r="U17" s="22"/>
    </row>
    <row r="18" spans="1:21" ht="14.25" customHeight="1">
      <c r="A18" s="21"/>
      <c r="B18" s="21"/>
      <c r="C18" s="21"/>
      <c r="D18" s="30" t="s">
        <v>304</v>
      </c>
      <c r="E18" s="31"/>
      <c r="F18" s="32">
        <v>82619.16</v>
      </c>
      <c r="G18" s="32">
        <v>0</v>
      </c>
      <c r="H18" s="32">
        <v>616615.22</v>
      </c>
      <c r="I18" s="32">
        <v>223099.7</v>
      </c>
      <c r="J18" s="32">
        <v>-2653001</v>
      </c>
      <c r="K18" s="32">
        <v>1836051</v>
      </c>
      <c r="L18" s="32">
        <v>-447173.63</v>
      </c>
      <c r="M18" s="32">
        <v>1489964.24</v>
      </c>
      <c r="N18" s="32">
        <v>-142654</v>
      </c>
      <c r="O18" s="32">
        <v>-13115.32</v>
      </c>
      <c r="P18" s="32">
        <v>0</v>
      </c>
      <c r="Q18" s="32">
        <v>8768857.2400000002</v>
      </c>
      <c r="R18" s="32">
        <v>0</v>
      </c>
      <c r="S18" s="32">
        <v>-7134792.2800000003</v>
      </c>
      <c r="T18" s="32">
        <f t="shared" si="0"/>
        <v>2626470.3299999991</v>
      </c>
      <c r="U18" s="22"/>
    </row>
    <row r="19" spans="1:21">
      <c r="A19" s="21"/>
      <c r="B19" s="21"/>
      <c r="C19" s="21"/>
      <c r="D19" s="30" t="s">
        <v>305</v>
      </c>
      <c r="E19" s="31"/>
      <c r="F19" s="32">
        <v>47184085.759999998</v>
      </c>
      <c r="G19" s="32">
        <v>0</v>
      </c>
      <c r="H19" s="32">
        <v>0</v>
      </c>
      <c r="I19" s="32">
        <v>0</v>
      </c>
      <c r="J19" s="32">
        <v>72931</v>
      </c>
      <c r="K19" s="32">
        <v>-282120</v>
      </c>
      <c r="L19" s="32">
        <v>0</v>
      </c>
      <c r="M19" s="32">
        <v>0</v>
      </c>
      <c r="N19" s="32">
        <v>717222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f t="shared" si="0"/>
        <v>47692118.759999998</v>
      </c>
      <c r="U19" s="22"/>
    </row>
    <row r="20" spans="1:21">
      <c r="A20" s="21"/>
      <c r="B20" s="21"/>
      <c r="C20" s="21"/>
      <c r="D20" s="30" t="s">
        <v>306</v>
      </c>
      <c r="E20" s="31"/>
      <c r="F20" s="32">
        <v>-131453.6</v>
      </c>
      <c r="G20" s="32">
        <v>94.35</v>
      </c>
      <c r="H20" s="32">
        <v>144325.32</v>
      </c>
      <c r="I20" s="32">
        <v>-186987.69</v>
      </c>
      <c r="J20" s="32">
        <v>-136078</v>
      </c>
      <c r="K20" s="32">
        <v>196786</v>
      </c>
      <c r="L20" s="32">
        <v>2391.38</v>
      </c>
      <c r="M20" s="32">
        <v>2438.06</v>
      </c>
      <c r="N20" s="32">
        <v>0</v>
      </c>
      <c r="O20" s="32">
        <v>31268.18</v>
      </c>
      <c r="P20" s="32">
        <v>0</v>
      </c>
      <c r="Q20" s="32">
        <v>71124.17</v>
      </c>
      <c r="R20" s="32">
        <v>537963.43999999994</v>
      </c>
      <c r="S20" s="32">
        <v>492755.31</v>
      </c>
      <c r="T20" s="32">
        <f t="shared" si="0"/>
        <v>1024626.9199999999</v>
      </c>
      <c r="U20" s="22"/>
    </row>
    <row r="21" spans="1:21">
      <c r="A21" s="21"/>
      <c r="B21" s="21"/>
      <c r="C21" s="21"/>
      <c r="D21" s="30" t="s">
        <v>307</v>
      </c>
      <c r="E21" s="31"/>
      <c r="F21" s="32">
        <v>2764247.95</v>
      </c>
      <c r="G21" s="32">
        <v>151.05000000000001</v>
      </c>
      <c r="H21" s="32">
        <v>937888.82</v>
      </c>
      <c r="I21" s="32">
        <v>103338.91</v>
      </c>
      <c r="J21" s="32">
        <v>16570</v>
      </c>
      <c r="K21" s="32">
        <v>1029518</v>
      </c>
      <c r="L21" s="32">
        <v>5645.87</v>
      </c>
      <c r="M21" s="32">
        <v>25127.8</v>
      </c>
      <c r="N21" s="32">
        <v>162648</v>
      </c>
      <c r="O21" s="32">
        <v>33160.94</v>
      </c>
      <c r="P21" s="32">
        <v>0</v>
      </c>
      <c r="Q21" s="32">
        <v>101894.95</v>
      </c>
      <c r="R21" s="32">
        <v>173167.47</v>
      </c>
      <c r="S21" s="32">
        <v>138692.57</v>
      </c>
      <c r="T21" s="32">
        <f t="shared" si="0"/>
        <v>5492052.330000001</v>
      </c>
      <c r="U21" s="22"/>
    </row>
    <row r="22" spans="1:21">
      <c r="A22" s="21"/>
      <c r="B22" s="21"/>
      <c r="C22" s="21"/>
      <c r="D22" s="30" t="s">
        <v>308</v>
      </c>
      <c r="E22" s="31"/>
      <c r="F22" s="32">
        <v>37632673.590000004</v>
      </c>
      <c r="G22" s="32">
        <v>5652938.7000000002</v>
      </c>
      <c r="H22" s="32">
        <v>257011259.71000001</v>
      </c>
      <c r="I22" s="32">
        <v>1452538.23</v>
      </c>
      <c r="J22" s="32">
        <v>935024</v>
      </c>
      <c r="K22" s="32">
        <v>16018553</v>
      </c>
      <c r="L22" s="32">
        <v>6025974.8499999996</v>
      </c>
      <c r="M22" s="32">
        <v>2033961.3</v>
      </c>
      <c r="N22" s="32">
        <v>5767063</v>
      </c>
      <c r="O22" s="32">
        <v>8473521.6999999993</v>
      </c>
      <c r="P22" s="32">
        <v>645962.32999999996</v>
      </c>
      <c r="Q22" s="32">
        <v>5236926.3499999996</v>
      </c>
      <c r="R22" s="32">
        <v>2677369.33</v>
      </c>
      <c r="S22" s="32">
        <v>7943395.6500000004</v>
      </c>
      <c r="T22" s="32">
        <f t="shared" si="0"/>
        <v>357507161.74000001</v>
      </c>
      <c r="U22" s="22"/>
    </row>
    <row r="23" spans="1:21">
      <c r="A23" s="21"/>
      <c r="B23" s="21"/>
      <c r="C23" s="21"/>
      <c r="D23" s="30" t="s">
        <v>309</v>
      </c>
      <c r="E23" s="31"/>
      <c r="F23" s="32">
        <v>53005065.659999996</v>
      </c>
      <c r="G23" s="32">
        <v>7565270.75</v>
      </c>
      <c r="H23" s="32">
        <v>211796373.22999999</v>
      </c>
      <c r="I23" s="32">
        <v>2919376.32</v>
      </c>
      <c r="J23" s="32">
        <v>3758034</v>
      </c>
      <c r="K23" s="32">
        <v>43683039</v>
      </c>
      <c r="L23" s="32">
        <v>11561602.199999999</v>
      </c>
      <c r="M23" s="32">
        <v>2056275.32</v>
      </c>
      <c r="N23" s="32">
        <v>10418329</v>
      </c>
      <c r="O23" s="32">
        <v>7490965.8499999996</v>
      </c>
      <c r="P23" s="32">
        <v>3388460.6</v>
      </c>
      <c r="Q23" s="32">
        <v>12693781</v>
      </c>
      <c r="R23" s="32">
        <v>14303600.67</v>
      </c>
      <c r="S23" s="32">
        <v>8276961.1799999997</v>
      </c>
      <c r="T23" s="32">
        <f t="shared" si="0"/>
        <v>392917134.78000003</v>
      </c>
      <c r="U23" s="22"/>
    </row>
    <row r="24" spans="1:21">
      <c r="A24" s="21"/>
      <c r="B24" s="21"/>
      <c r="C24" s="21"/>
      <c r="D24" s="30" t="s">
        <v>310</v>
      </c>
      <c r="E24" s="31"/>
      <c r="F24" s="32">
        <v>1949222.34</v>
      </c>
      <c r="G24" s="32">
        <v>1323825.3799999999</v>
      </c>
      <c r="H24" s="32">
        <v>7156159.2800000003</v>
      </c>
      <c r="I24" s="32">
        <v>0</v>
      </c>
      <c r="J24" s="32">
        <v>651705</v>
      </c>
      <c r="K24" s="32">
        <v>7833205</v>
      </c>
      <c r="L24" s="32">
        <v>3736271.21</v>
      </c>
      <c r="M24" s="32">
        <v>77877.16</v>
      </c>
      <c r="N24" s="32">
        <v>2066099</v>
      </c>
      <c r="O24" s="32">
        <v>1421089.8</v>
      </c>
      <c r="P24" s="32">
        <v>0</v>
      </c>
      <c r="Q24" s="32">
        <v>3646271.17</v>
      </c>
      <c r="R24" s="32">
        <v>2576582.5299999998</v>
      </c>
      <c r="S24" s="32">
        <v>257255.52</v>
      </c>
      <c r="T24" s="32">
        <f t="shared" si="0"/>
        <v>32695563.390000004</v>
      </c>
      <c r="U24" s="22"/>
    </row>
    <row r="25" spans="1:21">
      <c r="A25" s="21"/>
      <c r="B25" s="21"/>
      <c r="C25" s="21"/>
      <c r="D25" s="30" t="s">
        <v>342</v>
      </c>
      <c r="E25" s="31"/>
      <c r="F25" s="32">
        <v>0</v>
      </c>
      <c r="G25" s="32">
        <v>0</v>
      </c>
      <c r="H25" s="32">
        <v>0</v>
      </c>
      <c r="I25" s="32">
        <v>0</v>
      </c>
      <c r="J25" s="32">
        <v>45001264</v>
      </c>
      <c r="K25" s="32">
        <v>177357718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f t="shared" si="0"/>
        <v>222358982</v>
      </c>
      <c r="U25" s="22"/>
    </row>
    <row r="26" spans="1:21">
      <c r="A26" s="21"/>
      <c r="B26" s="21"/>
      <c r="C26" s="21"/>
      <c r="D26" s="30" t="s">
        <v>343</v>
      </c>
      <c r="E26" s="31"/>
      <c r="F26" s="32">
        <v>0</v>
      </c>
      <c r="G26" s="32">
        <v>0</v>
      </c>
      <c r="H26" s="32">
        <v>0</v>
      </c>
      <c r="I26" s="32">
        <v>0</v>
      </c>
      <c r="J26" s="32">
        <v>44336382</v>
      </c>
      <c r="K26" s="32">
        <v>131854192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f t="shared" si="0"/>
        <v>176190574</v>
      </c>
      <c r="U26" s="22"/>
    </row>
    <row r="27" spans="1:21">
      <c r="A27" s="21"/>
      <c r="B27" s="21"/>
      <c r="C27" s="21"/>
      <c r="D27" s="30" t="s">
        <v>312</v>
      </c>
      <c r="E27" s="31"/>
      <c r="F27" s="32">
        <v>554454968.74000001</v>
      </c>
      <c r="G27" s="32">
        <v>23203251.43</v>
      </c>
      <c r="H27" s="32">
        <v>133733626.92</v>
      </c>
      <c r="I27" s="32">
        <v>18770932.571249999</v>
      </c>
      <c r="J27" s="32">
        <v>44172472</v>
      </c>
      <c r="K27" s="32">
        <v>238228834</v>
      </c>
      <c r="L27" s="32">
        <v>37322603.829999998</v>
      </c>
      <c r="M27" s="32">
        <v>15365478.890000001</v>
      </c>
      <c r="N27" s="32">
        <v>65893780</v>
      </c>
      <c r="O27" s="32">
        <v>18511725.48</v>
      </c>
      <c r="P27" s="32">
        <v>22276643.379999999</v>
      </c>
      <c r="Q27" s="32">
        <v>99357655.939999998</v>
      </c>
      <c r="R27" s="32">
        <v>75660107.230000004</v>
      </c>
      <c r="S27" s="32">
        <v>72703490.299999997</v>
      </c>
      <c r="T27" s="32">
        <f t="shared" si="0"/>
        <v>1419655570.7112501</v>
      </c>
      <c r="U27" s="22"/>
    </row>
    <row r="28" spans="1:21">
      <c r="A28" s="21"/>
      <c r="B28" s="21"/>
      <c r="C28" s="21"/>
      <c r="D28" s="30" t="s">
        <v>313</v>
      </c>
      <c r="E28" s="31"/>
      <c r="F28" s="32">
        <v>350624838.31999999</v>
      </c>
      <c r="G28" s="32">
        <v>14257758.57</v>
      </c>
      <c r="H28" s="32">
        <v>68121558.340000004</v>
      </c>
      <c r="I28" s="32">
        <v>11779374.1664</v>
      </c>
      <c r="J28" s="32">
        <v>27102587</v>
      </c>
      <c r="K28" s="32">
        <v>141684409</v>
      </c>
      <c r="L28" s="32">
        <v>24071764.969999999</v>
      </c>
      <c r="M28" s="32">
        <v>9380596.9100000001</v>
      </c>
      <c r="N28" s="32">
        <v>44253481</v>
      </c>
      <c r="O28" s="32">
        <v>11020429.57</v>
      </c>
      <c r="P28" s="32">
        <v>12836873.890000001</v>
      </c>
      <c r="Q28" s="32">
        <v>61261233.909999996</v>
      </c>
      <c r="R28" s="32">
        <v>49557508.030000001</v>
      </c>
      <c r="S28" s="32">
        <v>39306268.009999998</v>
      </c>
      <c r="T28" s="32">
        <f t="shared" si="0"/>
        <v>865258681.68639994</v>
      </c>
      <c r="U28" s="22"/>
    </row>
    <row r="29" spans="1:21">
      <c r="A29" s="21"/>
      <c r="B29" s="21"/>
      <c r="C29" s="21"/>
      <c r="D29" s="30" t="s">
        <v>314</v>
      </c>
      <c r="E29" s="31"/>
      <c r="F29" s="32">
        <v>203830130.41999999</v>
      </c>
      <c r="G29" s="32">
        <v>8945492.8599999994</v>
      </c>
      <c r="H29" s="32">
        <v>65612068.579999998</v>
      </c>
      <c r="I29" s="32">
        <v>6991558.4048499996</v>
      </c>
      <c r="J29" s="32">
        <v>17069885</v>
      </c>
      <c r="K29" s="32">
        <v>96544424</v>
      </c>
      <c r="L29" s="32">
        <v>13250838.859999999</v>
      </c>
      <c r="M29" s="32">
        <v>5984881.9800000004</v>
      </c>
      <c r="N29" s="32">
        <v>21640299</v>
      </c>
      <c r="O29" s="32">
        <v>7491295.9100000001</v>
      </c>
      <c r="P29" s="32">
        <v>9439769.4900000002</v>
      </c>
      <c r="Q29" s="32">
        <v>38096422.030000001</v>
      </c>
      <c r="R29" s="32">
        <v>26102599.199999999</v>
      </c>
      <c r="S29" s="32">
        <v>33397222.289999999</v>
      </c>
      <c r="T29" s="32">
        <f t="shared" si="0"/>
        <v>554396888.02485001</v>
      </c>
      <c r="U29" s="22"/>
    </row>
    <row r="30" spans="1:21">
      <c r="A30" s="21"/>
      <c r="B30" s="21"/>
      <c r="C30" s="21"/>
      <c r="D30" s="30" t="s">
        <v>315</v>
      </c>
      <c r="E30" s="31"/>
      <c r="F30" s="32">
        <v>75541335.340000004</v>
      </c>
      <c r="G30" s="32">
        <v>2361455.31</v>
      </c>
      <c r="H30" s="32">
        <v>13476977.939999999</v>
      </c>
      <c r="I30" s="32">
        <v>1028762.45</v>
      </c>
      <c r="J30" s="32">
        <v>4933026</v>
      </c>
      <c r="K30" s="32">
        <v>19718580</v>
      </c>
      <c r="L30" s="32">
        <v>5216392.91</v>
      </c>
      <c r="M30" s="32">
        <v>739296.62</v>
      </c>
      <c r="N30" s="32">
        <v>3074001</v>
      </c>
      <c r="O30" s="32">
        <v>2707682.87</v>
      </c>
      <c r="P30" s="32">
        <v>1064265.3899999999</v>
      </c>
      <c r="Q30" s="32">
        <v>6660811.5199999996</v>
      </c>
      <c r="R30" s="32">
        <v>4270454.9800000004</v>
      </c>
      <c r="S30" s="32">
        <v>5157447.49</v>
      </c>
      <c r="T30" s="32">
        <f t="shared" si="0"/>
        <v>145950489.82000002</v>
      </c>
      <c r="U30" s="22"/>
    </row>
    <row r="31" spans="1:21">
      <c r="A31" s="21"/>
      <c r="B31" s="21"/>
      <c r="C31" s="21"/>
      <c r="D31" s="30" t="s">
        <v>316</v>
      </c>
      <c r="E31" s="31"/>
      <c r="F31" s="32">
        <v>239538929.55000001</v>
      </c>
      <c r="G31" s="32">
        <v>5836365.0700000003</v>
      </c>
      <c r="H31" s="32">
        <v>82784189.459999993</v>
      </c>
      <c r="I31" s="32">
        <v>2007936.06</v>
      </c>
      <c r="J31" s="32">
        <v>2705933</v>
      </c>
      <c r="K31" s="32">
        <v>24824331</v>
      </c>
      <c r="L31" s="32">
        <v>4953669.01</v>
      </c>
      <c r="M31" s="32">
        <v>3958081.03</v>
      </c>
      <c r="N31" s="32">
        <v>11201690</v>
      </c>
      <c r="O31" s="32">
        <v>5400672.29</v>
      </c>
      <c r="P31" s="32">
        <v>9723968.5500000007</v>
      </c>
      <c r="Q31" s="32">
        <v>70696494.760000005</v>
      </c>
      <c r="R31" s="32">
        <v>3832879.07</v>
      </c>
      <c r="S31" s="32">
        <v>1564106.79</v>
      </c>
      <c r="T31" s="32">
        <f t="shared" si="0"/>
        <v>469029245.63999999</v>
      </c>
      <c r="U31" s="22"/>
    </row>
    <row r="32" spans="1:21">
      <c r="A32" s="21"/>
      <c r="B32" s="21"/>
      <c r="C32" s="21"/>
      <c r="D32" s="30" t="s">
        <v>317</v>
      </c>
      <c r="E32" s="31"/>
      <c r="F32" s="32">
        <v>-22253218.989999998</v>
      </c>
      <c r="G32" s="32">
        <v>1400209.5</v>
      </c>
      <c r="H32" s="32">
        <v>-41497664.93</v>
      </c>
      <c r="I32" s="32">
        <v>2988327.91</v>
      </c>
      <c r="J32" s="32">
        <v>-7134055</v>
      </c>
      <c r="K32" s="32">
        <v>-32360936</v>
      </c>
      <c r="L32" s="32">
        <v>1453090.05</v>
      </c>
      <c r="M32" s="32">
        <v>18931811.850000001</v>
      </c>
      <c r="N32" s="32">
        <v>4643789</v>
      </c>
      <c r="O32" s="32">
        <v>-369106.86</v>
      </c>
      <c r="P32" s="32">
        <v>-2936805.78</v>
      </c>
      <c r="Q32" s="32">
        <v>-48696076.369999997</v>
      </c>
      <c r="R32" s="32">
        <v>31253857.309999999</v>
      </c>
      <c r="S32" s="32">
        <v>-25053116.739999998</v>
      </c>
      <c r="T32" s="32">
        <f t="shared" si="0"/>
        <v>-119629895.05</v>
      </c>
      <c r="U32" s="22"/>
    </row>
    <row r="33" spans="1:21">
      <c r="A33" s="21"/>
      <c r="B33" s="21"/>
      <c r="C33" s="21"/>
      <c r="D33" s="30" t="s">
        <v>318</v>
      </c>
      <c r="E33" s="31"/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800960.35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1460315.2</v>
      </c>
      <c r="T33" s="32">
        <f t="shared" si="0"/>
        <v>2261275.5499999998</v>
      </c>
      <c r="U33" s="22"/>
    </row>
    <row r="34" spans="1:21">
      <c r="A34" s="21"/>
      <c r="B34" s="21"/>
      <c r="C34" s="21"/>
      <c r="D34" s="30" t="s">
        <v>319</v>
      </c>
      <c r="E34" s="31"/>
      <c r="F34" s="32">
        <v>16728248.15</v>
      </c>
      <c r="G34" s="32">
        <v>0</v>
      </c>
      <c r="H34" s="32">
        <v>-302291.99</v>
      </c>
      <c r="I34" s="32">
        <v>5.9</v>
      </c>
      <c r="J34" s="32">
        <v>-26948</v>
      </c>
      <c r="K34" s="32">
        <v>2832865</v>
      </c>
      <c r="L34" s="32">
        <v>174521.7</v>
      </c>
      <c r="M34" s="32">
        <v>-68427.64</v>
      </c>
      <c r="N34" s="32">
        <v>-356286</v>
      </c>
      <c r="O34" s="32">
        <v>-672108.89</v>
      </c>
      <c r="P34" s="32">
        <v>328629.18</v>
      </c>
      <c r="Q34" s="32">
        <v>-3227473.67</v>
      </c>
      <c r="R34" s="32">
        <v>186850.44</v>
      </c>
      <c r="S34" s="32">
        <v>20460.84</v>
      </c>
      <c r="T34" s="32">
        <f t="shared" si="0"/>
        <v>15618045.02</v>
      </c>
      <c r="U34" s="22"/>
    </row>
    <row r="35" spans="1:21">
      <c r="A35" s="21"/>
      <c r="B35" s="21"/>
      <c r="C35" s="21"/>
      <c r="D35" s="30" t="s">
        <v>320</v>
      </c>
      <c r="E35" s="31"/>
      <c r="F35" s="32">
        <v>-36549480.079999998</v>
      </c>
      <c r="G35" s="32">
        <v>1551059.74</v>
      </c>
      <c r="H35" s="32">
        <v>-41156043.149999999</v>
      </c>
      <c r="I35" s="32">
        <v>2988322.01</v>
      </c>
      <c r="J35" s="32">
        <v>-7082734</v>
      </c>
      <c r="K35" s="32">
        <v>-35193802</v>
      </c>
      <c r="L35" s="32">
        <v>1278568.3500000001</v>
      </c>
      <c r="M35" s="32">
        <v>18199279.140000001</v>
      </c>
      <c r="N35" s="32">
        <v>5000075</v>
      </c>
      <c r="O35" s="32">
        <v>303002.03000000003</v>
      </c>
      <c r="P35" s="32">
        <v>-3265434.96</v>
      </c>
      <c r="Q35" s="32">
        <v>-44085343.57</v>
      </c>
      <c r="R35" s="32">
        <v>31087517.420000002</v>
      </c>
      <c r="S35" s="32">
        <v>-26533892.780000001</v>
      </c>
      <c r="T35" s="32">
        <f t="shared" si="0"/>
        <v>-133458906.84999998</v>
      </c>
      <c r="U35" s="22"/>
    </row>
    <row r="36" spans="1:21">
      <c r="A36" s="21"/>
      <c r="B36" s="21"/>
      <c r="C36" s="21"/>
      <c r="D36" s="30" t="s">
        <v>321</v>
      </c>
      <c r="E36" s="31"/>
      <c r="F36" s="32">
        <v>-2431987.06</v>
      </c>
      <c r="G36" s="32">
        <v>-150850.23999999999</v>
      </c>
      <c r="H36" s="32">
        <v>-39329.79</v>
      </c>
      <c r="I36" s="32">
        <v>0</v>
      </c>
      <c r="J36" s="32">
        <v>-24372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-1383259.13</v>
      </c>
      <c r="R36" s="32">
        <v>-20510.55</v>
      </c>
      <c r="S36" s="32">
        <v>0</v>
      </c>
      <c r="T36" s="32">
        <f t="shared" si="0"/>
        <v>-4050308.7699999996</v>
      </c>
      <c r="U36" s="22"/>
    </row>
    <row r="37" spans="1:21">
      <c r="A37" s="21"/>
      <c r="B37" s="21"/>
      <c r="C37" s="21"/>
      <c r="D37" s="30" t="s">
        <v>344</v>
      </c>
      <c r="E37" s="31"/>
      <c r="F37" s="32">
        <v>-0.27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35328.660000000003</v>
      </c>
      <c r="N37" s="32">
        <v>20673</v>
      </c>
      <c r="O37" s="32">
        <v>0</v>
      </c>
      <c r="P37" s="32">
        <v>0</v>
      </c>
      <c r="Q37" s="32">
        <v>37153.97</v>
      </c>
      <c r="R37" s="32">
        <v>0</v>
      </c>
      <c r="S37" s="32">
        <v>164708.97</v>
      </c>
      <c r="T37" s="32">
        <f t="shared" si="0"/>
        <v>257864.33000000002</v>
      </c>
      <c r="U37" s="22"/>
    </row>
    <row r="38" spans="1:21">
      <c r="A38" s="21"/>
      <c r="B38" s="21"/>
      <c r="C38" s="21"/>
      <c r="D38" s="30" t="s">
        <v>324</v>
      </c>
      <c r="E38" s="31"/>
      <c r="F38" s="32">
        <v>86897774.450000003</v>
      </c>
      <c r="G38" s="32">
        <v>1352.18</v>
      </c>
      <c r="H38" s="32">
        <v>8331728.5599999996</v>
      </c>
      <c r="I38" s="32">
        <v>0</v>
      </c>
      <c r="J38" s="32">
        <v>0</v>
      </c>
      <c r="K38" s="32">
        <v>2679521</v>
      </c>
      <c r="L38" s="32">
        <v>-18797.34</v>
      </c>
      <c r="M38" s="32">
        <v>2454.06</v>
      </c>
      <c r="N38" s="32">
        <v>26014</v>
      </c>
      <c r="O38" s="32">
        <v>-16614.25</v>
      </c>
      <c r="P38" s="32">
        <v>29550.31</v>
      </c>
      <c r="Q38" s="32">
        <v>0</v>
      </c>
      <c r="R38" s="32">
        <v>275557.43</v>
      </c>
      <c r="S38" s="32">
        <v>-499624.44</v>
      </c>
      <c r="T38" s="32">
        <f t="shared" si="0"/>
        <v>97708915.960000023</v>
      </c>
      <c r="U38" s="22"/>
    </row>
    <row r="39" spans="1:21">
      <c r="A39" s="21"/>
      <c r="B39" s="21"/>
      <c r="C39" s="21"/>
      <c r="D39" s="30" t="s">
        <v>325</v>
      </c>
      <c r="E39" s="31"/>
      <c r="F39" s="32">
        <v>-1692977.46</v>
      </c>
      <c r="G39" s="32">
        <v>0</v>
      </c>
      <c r="H39" s="32">
        <v>0</v>
      </c>
      <c r="I39" s="32">
        <v>0</v>
      </c>
      <c r="J39" s="32">
        <v>0</v>
      </c>
      <c r="K39" s="32">
        <v>2679521</v>
      </c>
      <c r="L39" s="32">
        <v>-16112.83</v>
      </c>
      <c r="M39" s="32">
        <v>2454.06</v>
      </c>
      <c r="N39" s="32">
        <v>0</v>
      </c>
      <c r="O39" s="32">
        <v>0</v>
      </c>
      <c r="P39" s="32">
        <v>29550.31</v>
      </c>
      <c r="Q39" s="32">
        <v>0</v>
      </c>
      <c r="R39" s="32">
        <v>-174.7</v>
      </c>
      <c r="S39" s="32">
        <v>-499624.44</v>
      </c>
      <c r="T39" s="32">
        <f t="shared" si="0"/>
        <v>502635.94000000024</v>
      </c>
      <c r="U39" s="22"/>
    </row>
    <row r="40" spans="1:21">
      <c r="A40" s="21"/>
      <c r="B40" s="21"/>
      <c r="C40" s="21"/>
      <c r="D40" s="30" t="s">
        <v>326</v>
      </c>
      <c r="E40" s="31"/>
      <c r="F40" s="32">
        <v>11015115.220000001</v>
      </c>
      <c r="G40" s="32">
        <v>0</v>
      </c>
      <c r="H40" s="32">
        <v>7432085.4699999997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f t="shared" si="0"/>
        <v>18447200.690000001</v>
      </c>
      <c r="U40" s="22"/>
    </row>
    <row r="41" spans="1:21">
      <c r="A41" s="21"/>
      <c r="B41" s="21"/>
      <c r="C41" s="21"/>
      <c r="D41" s="30" t="s">
        <v>327</v>
      </c>
      <c r="E41" s="31"/>
      <c r="F41" s="32">
        <v>77575636.689999998</v>
      </c>
      <c r="G41" s="32">
        <v>1352.18</v>
      </c>
      <c r="H41" s="32">
        <v>899643.09</v>
      </c>
      <c r="I41" s="32">
        <v>0</v>
      </c>
      <c r="J41" s="32">
        <v>0</v>
      </c>
      <c r="K41" s="32">
        <v>0</v>
      </c>
      <c r="L41" s="32">
        <v>-2684.51</v>
      </c>
      <c r="M41" s="32">
        <v>0</v>
      </c>
      <c r="N41" s="32">
        <v>26014</v>
      </c>
      <c r="O41" s="32">
        <v>-16614.25</v>
      </c>
      <c r="P41" s="32">
        <v>0</v>
      </c>
      <c r="Q41" s="32">
        <v>0</v>
      </c>
      <c r="R41" s="32">
        <v>275732.13</v>
      </c>
      <c r="S41" s="32">
        <v>0</v>
      </c>
      <c r="T41" s="32">
        <f t="shared" si="0"/>
        <v>78759079.329999998</v>
      </c>
      <c r="U41" s="22"/>
    </row>
    <row r="42" spans="1:21">
      <c r="A42" s="21"/>
      <c r="B42" s="21"/>
      <c r="C42" s="21"/>
      <c r="D42" s="30" t="s">
        <v>328</v>
      </c>
      <c r="E42" s="31"/>
      <c r="F42" s="32">
        <v>6629822.4800000004</v>
      </c>
      <c r="G42" s="32">
        <v>176804.76</v>
      </c>
      <c r="H42" s="32">
        <v>9171254.3900000006</v>
      </c>
      <c r="I42" s="32">
        <v>1015783.1</v>
      </c>
      <c r="J42" s="32">
        <v>1400</v>
      </c>
      <c r="K42" s="32">
        <v>-441880</v>
      </c>
      <c r="L42" s="32">
        <v>-184146.64</v>
      </c>
      <c r="M42" s="32">
        <v>-646.92999999999995</v>
      </c>
      <c r="N42" s="32">
        <v>-1433587</v>
      </c>
      <c r="O42" s="32">
        <v>0</v>
      </c>
      <c r="P42" s="32">
        <v>0</v>
      </c>
      <c r="Q42" s="32">
        <v>900</v>
      </c>
      <c r="R42" s="32">
        <v>0</v>
      </c>
      <c r="S42" s="32">
        <v>2940.9</v>
      </c>
      <c r="T42" s="32">
        <f t="shared" si="0"/>
        <v>14938645.060000001</v>
      </c>
      <c r="U42" s="22"/>
    </row>
    <row r="43" spans="1:21">
      <c r="A43" s="21"/>
      <c r="B43" s="21"/>
      <c r="C43" s="21"/>
      <c r="D43" s="30" t="s">
        <v>329</v>
      </c>
      <c r="E43" s="31"/>
      <c r="F43" s="32">
        <v>4896.05</v>
      </c>
      <c r="G43" s="32">
        <v>0</v>
      </c>
      <c r="H43" s="32">
        <v>7432085.4699999997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2940.9</v>
      </c>
      <c r="T43" s="32">
        <f t="shared" si="0"/>
        <v>7439922.4199999999</v>
      </c>
      <c r="U43" s="22"/>
    </row>
    <row r="44" spans="1:21">
      <c r="A44" s="21"/>
      <c r="B44" s="21"/>
      <c r="C44" s="21"/>
      <c r="D44" s="30" t="s">
        <v>330</v>
      </c>
      <c r="E44" s="31"/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9296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f t="shared" si="0"/>
        <v>9296</v>
      </c>
      <c r="U44" s="22"/>
    </row>
    <row r="45" spans="1:21">
      <c r="A45" s="21"/>
      <c r="B45" s="21"/>
      <c r="C45" s="21"/>
      <c r="D45" s="30" t="s">
        <v>331</v>
      </c>
      <c r="E45" s="31"/>
      <c r="F45" s="32">
        <v>-23808886</v>
      </c>
      <c r="G45" s="32">
        <v>-2555984.75</v>
      </c>
      <c r="H45" s="32">
        <v>-4377605.07</v>
      </c>
      <c r="I45" s="32">
        <v>-4181747.89</v>
      </c>
      <c r="J45" s="32">
        <v>361028</v>
      </c>
      <c r="K45" s="32">
        <v>-35039460</v>
      </c>
      <c r="L45" s="32">
        <v>155753.48000000001</v>
      </c>
      <c r="M45" s="32">
        <v>228246.84</v>
      </c>
      <c r="N45" s="32">
        <v>0</v>
      </c>
      <c r="O45" s="32">
        <v>-6975782.6699999999</v>
      </c>
      <c r="P45" s="32">
        <v>2272060.16</v>
      </c>
      <c r="Q45" s="32">
        <v>-12113901.470000001</v>
      </c>
      <c r="R45" s="32">
        <v>-5231976.46</v>
      </c>
      <c r="S45" s="32">
        <v>-58813099.07</v>
      </c>
      <c r="T45" s="32">
        <f t="shared" si="0"/>
        <v>-150081354.90000001</v>
      </c>
      <c r="U45" s="22"/>
    </row>
    <row r="46" spans="1:21">
      <c r="A46" s="21"/>
      <c r="B46" s="21"/>
      <c r="C46" s="21"/>
      <c r="D46" s="30" t="s">
        <v>345</v>
      </c>
      <c r="E46" s="31"/>
      <c r="F46" s="32">
        <v>62008470.729999997</v>
      </c>
      <c r="G46" s="32">
        <v>11460499.98</v>
      </c>
      <c r="H46" s="32">
        <v>76249301.920000002</v>
      </c>
      <c r="I46" s="32">
        <v>6365553.7000000002</v>
      </c>
      <c r="J46" s="32">
        <v>12959555</v>
      </c>
      <c r="K46" s="32">
        <v>116942330</v>
      </c>
      <c r="L46" s="32">
        <v>15474885.42</v>
      </c>
      <c r="M46" s="32">
        <v>1265061.6599999999</v>
      </c>
      <c r="N46" s="32">
        <v>29097062</v>
      </c>
      <c r="O46" s="32">
        <v>13824020.189999999</v>
      </c>
      <c r="P46" s="32">
        <v>11879275.970000001</v>
      </c>
      <c r="Q46" s="32">
        <v>24209243.98</v>
      </c>
      <c r="R46" s="32">
        <v>16686254.99</v>
      </c>
      <c r="S46" s="32">
        <v>2127770.54</v>
      </c>
      <c r="T46" s="32">
        <f t="shared" si="0"/>
        <v>400549286.0800001</v>
      </c>
      <c r="U46" s="22"/>
    </row>
    <row r="47" spans="1:21">
      <c r="A47" s="21"/>
      <c r="B47" s="21"/>
      <c r="C47" s="21"/>
      <c r="D47" s="30" t="s">
        <v>333</v>
      </c>
      <c r="E47" s="31"/>
      <c r="F47" s="32">
        <v>-14132240.35</v>
      </c>
      <c r="G47" s="32">
        <v>1733616.78</v>
      </c>
      <c r="H47" s="32">
        <v>6736893.0800000001</v>
      </c>
      <c r="I47" s="32">
        <v>746508.9</v>
      </c>
      <c r="J47" s="32">
        <v>938865</v>
      </c>
      <c r="K47" s="32">
        <v>13469586</v>
      </c>
      <c r="L47" s="32">
        <v>2607668.4500000002</v>
      </c>
      <c r="M47" s="32">
        <v>-43556.26</v>
      </c>
      <c r="N47" s="32">
        <v>4094815</v>
      </c>
      <c r="O47" s="32">
        <v>2104363.96</v>
      </c>
      <c r="P47" s="32">
        <v>2400756.4500000002</v>
      </c>
      <c r="Q47" s="32">
        <v>2844103.38</v>
      </c>
      <c r="R47" s="32">
        <v>281095.52</v>
      </c>
      <c r="S47" s="32">
        <v>-5361219.82</v>
      </c>
      <c r="T47" s="32">
        <f t="shared" si="0"/>
        <v>18421256.089999996</v>
      </c>
      <c r="U47" s="22"/>
    </row>
    <row r="48" spans="1:21">
      <c r="A48" s="21"/>
      <c r="B48" s="21"/>
      <c r="C48" s="21"/>
      <c r="D48" s="30" t="s">
        <v>346</v>
      </c>
      <c r="E48" s="31"/>
      <c r="F48" s="32">
        <v>76140711.079999998</v>
      </c>
      <c r="G48" s="32">
        <v>9726883.1999999993</v>
      </c>
      <c r="H48" s="32">
        <v>69512408.840000004</v>
      </c>
      <c r="I48" s="32">
        <v>5619044.7999999998</v>
      </c>
      <c r="J48" s="32">
        <v>12020690</v>
      </c>
      <c r="K48" s="32">
        <v>103472743</v>
      </c>
      <c r="L48" s="32">
        <v>12867216.970000001</v>
      </c>
      <c r="M48" s="32">
        <v>1308617.92</v>
      </c>
      <c r="N48" s="32">
        <v>25002247</v>
      </c>
      <c r="O48" s="32">
        <v>11719656.23</v>
      </c>
      <c r="P48" s="32">
        <v>9478519.5199999996</v>
      </c>
      <c r="Q48" s="32">
        <v>21365140.600000001</v>
      </c>
      <c r="R48" s="32">
        <v>16405159.470000001</v>
      </c>
      <c r="S48" s="32">
        <v>7488990.3600000003</v>
      </c>
      <c r="T48" s="32">
        <f t="shared" si="0"/>
        <v>382128028.99000013</v>
      </c>
      <c r="U48" s="22"/>
    </row>
    <row r="49" spans="1:21">
      <c r="A49" s="21"/>
      <c r="B49" s="21"/>
      <c r="C49" s="21"/>
      <c r="D49" s="30" t="s">
        <v>335</v>
      </c>
      <c r="E49" s="31"/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-2579486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f t="shared" si="0"/>
        <v>-2579486</v>
      </c>
      <c r="U49" s="22"/>
    </row>
    <row r="50" spans="1:21">
      <c r="A50" s="21"/>
      <c r="B50" s="21"/>
      <c r="C50" s="21"/>
      <c r="D50" s="30" t="s">
        <v>347</v>
      </c>
      <c r="E50" s="31"/>
      <c r="F50" s="32">
        <v>76140711.079999998</v>
      </c>
      <c r="G50" s="32">
        <v>9726883.1999999993</v>
      </c>
      <c r="H50" s="32">
        <v>69512408.840000004</v>
      </c>
      <c r="I50" s="32">
        <v>5619044.7999999998</v>
      </c>
      <c r="J50" s="32">
        <v>12020690</v>
      </c>
      <c r="K50" s="32">
        <v>103472743</v>
      </c>
      <c r="L50" s="32">
        <v>12867216.970000001</v>
      </c>
      <c r="M50" s="32">
        <v>1308617.92</v>
      </c>
      <c r="N50" s="32">
        <v>22422761</v>
      </c>
      <c r="O50" s="32">
        <v>11719656.23</v>
      </c>
      <c r="P50" s="32">
        <v>9478519.5199999996</v>
      </c>
      <c r="Q50" s="32">
        <v>21365140.600000001</v>
      </c>
      <c r="R50" s="32">
        <v>16405159.470000001</v>
      </c>
      <c r="S50" s="32">
        <v>7488990.3600000003</v>
      </c>
      <c r="T50" s="32">
        <f t="shared" si="0"/>
        <v>379548542.99000013</v>
      </c>
      <c r="U50" s="22"/>
    </row>
    <row r="51" spans="1:21" s="22" customFormat="1">
      <c r="A51" s="21"/>
      <c r="B51" s="21"/>
      <c r="C51" s="21"/>
      <c r="D51" s="30" t="s">
        <v>348</v>
      </c>
      <c r="E51" s="31"/>
      <c r="F51" s="32">
        <v>4061.38</v>
      </c>
      <c r="G51" s="32">
        <v>0</v>
      </c>
      <c r="H51" s="32">
        <v>10167.790000000001</v>
      </c>
      <c r="I51" s="32">
        <v>0</v>
      </c>
      <c r="J51" s="32">
        <v>-5793</v>
      </c>
      <c r="K51" s="32">
        <v>0</v>
      </c>
      <c r="L51" s="32">
        <v>110144.3</v>
      </c>
      <c r="M51" s="32">
        <v>0</v>
      </c>
      <c r="N51" s="32">
        <v>0</v>
      </c>
      <c r="O51" s="32">
        <v>0</v>
      </c>
      <c r="P51" s="32">
        <v>151403.82999999999</v>
      </c>
      <c r="Q51" s="32">
        <v>-2295381.71</v>
      </c>
      <c r="R51" s="32">
        <v>0</v>
      </c>
      <c r="S51" s="32">
        <v>-30000</v>
      </c>
      <c r="T51" s="32">
        <f t="shared" si="0"/>
        <v>-2055397.41</v>
      </c>
    </row>
    <row r="52" spans="1:21" s="22" customFormat="1">
      <c r="A52" s="21"/>
      <c r="B52" s="21"/>
      <c r="C52" s="21"/>
      <c r="D52" s="30" t="s">
        <v>349</v>
      </c>
      <c r="E52" s="31"/>
      <c r="F52" s="32">
        <v>76136649.700000003</v>
      </c>
      <c r="G52" s="32">
        <v>9726883.1999999993</v>
      </c>
      <c r="H52" s="32">
        <v>69502241.049999997</v>
      </c>
      <c r="I52" s="32">
        <v>5619044.7999999998</v>
      </c>
      <c r="J52" s="32">
        <v>12026483</v>
      </c>
      <c r="K52" s="32">
        <v>103472743</v>
      </c>
      <c r="L52" s="32">
        <v>12757072.67</v>
      </c>
      <c r="M52" s="32">
        <v>1308617.92</v>
      </c>
      <c r="N52" s="32">
        <v>22422761</v>
      </c>
      <c r="O52" s="32">
        <v>11719656.23</v>
      </c>
      <c r="P52" s="32">
        <v>9327115.6899999995</v>
      </c>
      <c r="Q52" s="32">
        <v>23660522.32</v>
      </c>
      <c r="R52" s="32">
        <v>16405159.470000001</v>
      </c>
      <c r="S52" s="32">
        <v>7518990.3600000003</v>
      </c>
      <c r="T52" s="32">
        <f t="shared" si="0"/>
        <v>381603940.41000009</v>
      </c>
    </row>
    <row r="53" spans="1:21" s="22" customFormat="1">
      <c r="A53" s="21"/>
      <c r="B53" s="21"/>
      <c r="C53" s="21"/>
      <c r="D53" s="34"/>
      <c r="E53" s="35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1" s="22" customFormat="1">
      <c r="A54" s="21"/>
      <c r="B54" s="21"/>
      <c r="C54" s="21"/>
      <c r="D54" s="34"/>
      <c r="E54" s="35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1" s="22" customFormat="1">
      <c r="A55" s="21"/>
      <c r="B55" s="21"/>
      <c r="C55" s="21"/>
      <c r="D55" s="30" t="s">
        <v>350</v>
      </c>
      <c r="E55" s="31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1" s="22" customFormat="1">
      <c r="A56" s="21"/>
      <c r="B56" s="21"/>
      <c r="C56" s="21"/>
      <c r="D56" s="30" t="s">
        <v>351</v>
      </c>
      <c r="E56" s="31"/>
      <c r="F56" s="32">
        <v>1013367323.0700001</v>
      </c>
      <c r="G56" s="32">
        <v>46642313.460000001</v>
      </c>
      <c r="H56" s="32">
        <v>268284510.55000001</v>
      </c>
      <c r="I56" s="32">
        <v>34327477.485518001</v>
      </c>
      <c r="J56" s="32">
        <v>57274503</v>
      </c>
      <c r="K56" s="32">
        <v>405504705</v>
      </c>
      <c r="L56" s="32">
        <v>64430237.039999999</v>
      </c>
      <c r="M56" s="32">
        <v>40069912.859999999</v>
      </c>
      <c r="N56" s="32">
        <v>115390596</v>
      </c>
      <c r="O56" s="32">
        <v>47034162.390000001</v>
      </c>
      <c r="P56" s="32">
        <v>39764837.659999996</v>
      </c>
      <c r="Q56" s="32">
        <v>164378285.27000001</v>
      </c>
      <c r="R56" s="32">
        <v>137211087.47</v>
      </c>
      <c r="S56" s="32">
        <v>114974941.08</v>
      </c>
      <c r="T56" s="32">
        <f t="shared" si="0"/>
        <v>2548654892.3355179</v>
      </c>
    </row>
    <row r="57" spans="1:21" s="22" customFormat="1">
      <c r="A57" s="21"/>
      <c r="B57" s="21"/>
      <c r="C57" s="21"/>
      <c r="D57" s="30" t="s">
        <v>352</v>
      </c>
      <c r="E57" s="31"/>
      <c r="F57" s="32">
        <v>166085308.43000001</v>
      </c>
      <c r="G57" s="32">
        <v>13841032.15</v>
      </c>
      <c r="H57" s="32">
        <v>79787381.159999996</v>
      </c>
      <c r="I57" s="32">
        <v>9531518.4942680001</v>
      </c>
      <c r="J57" s="32">
        <v>12597126</v>
      </c>
      <c r="K57" s="32">
        <v>155093896</v>
      </c>
      <c r="L57" s="32">
        <v>15484481.24</v>
      </c>
      <c r="M57" s="32">
        <v>1075244.47</v>
      </c>
      <c r="N57" s="32">
        <v>30577336</v>
      </c>
      <c r="O57" s="32">
        <v>20783188.609999999</v>
      </c>
      <c r="P57" s="32">
        <v>9636766.1199999992</v>
      </c>
      <c r="Q57" s="32">
        <v>36359399.420000002</v>
      </c>
      <c r="R57" s="32">
        <v>22193788.879999999</v>
      </c>
      <c r="S57" s="32">
        <v>60603013.240000002</v>
      </c>
      <c r="T57" s="32">
        <f t="shared" si="0"/>
        <v>633649480.21426809</v>
      </c>
    </row>
    <row r="58" spans="1:21" s="22" customFormat="1">
      <c r="A58" s="21"/>
      <c r="B58" s="21"/>
      <c r="C58" s="21"/>
      <c r="D58" s="21"/>
      <c r="E58" s="21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Presentación</vt:lpstr>
      <vt:lpstr>Marzo 2016 - Individual</vt:lpstr>
      <vt:lpstr>Junio 2016 - Individual</vt:lpstr>
      <vt:lpstr>Junio 2016 - Consolidado</vt:lpstr>
      <vt:lpstr>Septiembre 2016 - Individual</vt:lpstr>
      <vt:lpstr>Diciembre 2016 - Individual</vt:lpstr>
      <vt:lpstr>Diciembre 2016 - Consolidado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 MARTIN</dc:creator>
  <cp:lastModifiedBy>U0U0798</cp:lastModifiedBy>
  <dcterms:created xsi:type="dcterms:W3CDTF">2016-05-30T07:13:40Z</dcterms:created>
  <dcterms:modified xsi:type="dcterms:W3CDTF">2018-05-18T07:25:25Z</dcterms:modified>
</cp:coreProperties>
</file>