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9440" windowHeight="12720" tabRatio="617"/>
  </bookViews>
  <sheets>
    <sheet name="presentación" sheetId="1" r:id="rId1"/>
    <sheet name="Marzo 2016 - Individual" sheetId="2" r:id="rId2"/>
    <sheet name="Junio 2016 - Individual" sheetId="3" r:id="rId3"/>
    <sheet name="Junio 2016 - Consolidado" sheetId="4" r:id="rId4"/>
    <sheet name="Septiembre 2016 - Individual" sheetId="5" r:id="rId5"/>
    <sheet name="Diciembre 2016 - Individual" sheetId="6" r:id="rId6"/>
    <sheet name="Diciembre 2016 - Consolidado" sheetId="7" r:id="rId7"/>
  </sheets>
  <definedNames>
    <definedName name="_xlnm.Print_Area" localSheetId="0">presentación!$A$1:$A$15</definedName>
  </definedNames>
  <calcPr calcId="125725"/>
</workbook>
</file>

<file path=xl/calcChain.xml><?xml version="1.0" encoding="utf-8"?>
<calcChain xmlns="http://schemas.openxmlformats.org/spreadsheetml/2006/main">
  <c r="U10" i="7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9"/>
  <c r="BQ9" i="6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8"/>
  <c r="BQ9" i="3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8"/>
  <c r="BQ38" i="2"/>
  <c r="BQ37"/>
  <c r="BQ36"/>
  <c r="BQ35"/>
  <c r="BQ34"/>
  <c r="BQ33"/>
  <c r="BQ32"/>
  <c r="BQ31"/>
  <c r="BQ30"/>
  <c r="BQ29"/>
  <c r="BQ28"/>
  <c r="BQ27"/>
  <c r="BQ26"/>
  <c r="BQ25"/>
  <c r="BQ24"/>
  <c r="BQ23"/>
  <c r="BQ22"/>
  <c r="BQ21"/>
  <c r="BQ20"/>
  <c r="BQ19"/>
  <c r="BQ18"/>
  <c r="BQ17"/>
  <c r="BQ16"/>
  <c r="BQ15"/>
  <c r="BQ14"/>
  <c r="BQ13"/>
  <c r="BQ12"/>
  <c r="BQ11"/>
  <c r="BQ10"/>
  <c r="BQ9"/>
  <c r="BQ8"/>
</calcChain>
</file>

<file path=xl/sharedStrings.xml><?xml version="1.0" encoding="utf-8"?>
<sst xmlns="http://schemas.openxmlformats.org/spreadsheetml/2006/main" count="1150" uniqueCount="314">
  <si>
    <t>ESTADOS FINANCIEROS PÚBLICOS DE LAS COOPERATIVAS DE CRÉDITO</t>
  </si>
  <si>
    <r>
      <t>Este libro contiene la agregación de los I</t>
    </r>
    <r>
      <rPr>
        <b/>
        <sz val="11"/>
        <color theme="1"/>
        <rFont val="Arial"/>
        <family val="2"/>
      </rPr>
      <t>ngresos y Gastos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4/2004 del Banco de España, de 22 de diciembre.</t>
    </r>
  </si>
  <si>
    <t>La información que  contiene este libro es:</t>
  </si>
  <si>
    <t xml:space="preserve">      Ingresos y Gastos Individual - datos  marzo 2016</t>
  </si>
  <si>
    <t>INGRESOS Y GASTOS INDIVIDUALES</t>
  </si>
  <si>
    <t>Periodo:</t>
  </si>
  <si>
    <t>1 enero 2016 a 31 marzo 2016</t>
  </si>
  <si>
    <t>ES3001</t>
  </si>
  <si>
    <t>ES3005</t>
  </si>
  <si>
    <t>ES3007</t>
  </si>
  <si>
    <t>ES3008</t>
  </si>
  <si>
    <t>ES3009</t>
  </si>
  <si>
    <t>ES3016</t>
  </si>
  <si>
    <t>ES3017</t>
  </si>
  <si>
    <t>ES3018</t>
  </si>
  <si>
    <t>ES3020</t>
  </si>
  <si>
    <t>ES3023</t>
  </si>
  <si>
    <t>ES3025</t>
  </si>
  <si>
    <t>ES3029</t>
  </si>
  <si>
    <t>ES3035</t>
  </si>
  <si>
    <t>ES3045</t>
  </si>
  <si>
    <t>ES3058</t>
  </si>
  <si>
    <t>ES3059</t>
  </si>
  <si>
    <t>ES3060</t>
  </si>
  <si>
    <t>ES3067</t>
  </si>
  <si>
    <t>ES3070</t>
  </si>
  <si>
    <t>ES3076</t>
  </si>
  <si>
    <t>ES3080</t>
  </si>
  <si>
    <t>ES3081</t>
  </si>
  <si>
    <t>ES3085</t>
  </si>
  <si>
    <t>ES3089</t>
  </si>
  <si>
    <t>ES3095</t>
  </si>
  <si>
    <t>ES3096</t>
  </si>
  <si>
    <t>ES3098</t>
  </si>
  <si>
    <t>ES3102</t>
  </si>
  <si>
    <t>ES3104</t>
  </si>
  <si>
    <t>ES3105</t>
  </si>
  <si>
    <t>ES3110</t>
  </si>
  <si>
    <t>ES3111</t>
  </si>
  <si>
    <t>ES3112</t>
  </si>
  <si>
    <t>ES3113</t>
  </si>
  <si>
    <t>ES3115</t>
  </si>
  <si>
    <t>ES3117</t>
  </si>
  <si>
    <t>ES3118</t>
  </si>
  <si>
    <t>ES3119</t>
  </si>
  <si>
    <t>ES3121</t>
  </si>
  <si>
    <t>ES3123</t>
  </si>
  <si>
    <t>ES3127</t>
  </si>
  <si>
    <t>ES3130</t>
  </si>
  <si>
    <t>ES3134</t>
  </si>
  <si>
    <t>ES3135</t>
  </si>
  <si>
    <t>ES3138</t>
  </si>
  <si>
    <t>ES3140</t>
  </si>
  <si>
    <t>ES3144</t>
  </si>
  <si>
    <t>ES3150</t>
  </si>
  <si>
    <t>ES3152</t>
  </si>
  <si>
    <t>ES3157</t>
  </si>
  <si>
    <t>ES3159</t>
  </si>
  <si>
    <t>ES3160</t>
  </si>
  <si>
    <t>ES3162</t>
  </si>
  <si>
    <t>ES3165</t>
  </si>
  <si>
    <t>ES3166</t>
  </si>
  <si>
    <t>ES3174</t>
  </si>
  <si>
    <t>ES3179</t>
  </si>
  <si>
    <t>ES3183</t>
  </si>
  <si>
    <t>ES3186</t>
  </si>
  <si>
    <t>ES3187</t>
  </si>
  <si>
    <t>ES3190</t>
  </si>
  <si>
    <t>ES3191</t>
  </si>
  <si>
    <t>Caja Rural de Almendralejo, S.C.C.</t>
  </si>
  <si>
    <t>Caja Rural Central, S.C.C.</t>
  </si>
  <si>
    <t>Caja Rural de Gijón, C.C.</t>
  </si>
  <si>
    <t>Caja Rural de Navarra, S.C.C.</t>
  </si>
  <si>
    <t>Caja Rural de Extremadura, S.C.C.</t>
  </si>
  <si>
    <t>Caja Rural de Salamanca, S.C.C.</t>
  </si>
  <si>
    <t>Caja Rural de Soria, S.C.C.</t>
  </si>
  <si>
    <t>Caja Rural Regional San Agustín de Fuente Álamo Murcia, S.C.C.</t>
  </si>
  <si>
    <t>Caja Rural de Utrera, S.C.A.C.</t>
  </si>
  <si>
    <t>Caja Rural de Granada, S.C.C.</t>
  </si>
  <si>
    <t>Caixa de Crèdit dels Enginyers-Caja de Crédito de los Ingenieros, S.C.C.</t>
  </si>
  <si>
    <t>Caja de Crédito de Petrel, Caja Rural, C.C.V.</t>
  </si>
  <si>
    <t>Caja Laboral Popular, C.C.</t>
  </si>
  <si>
    <t>Caixa Rural Altea, C.C.V.</t>
  </si>
  <si>
    <t>Cajas Rurales Unidas, S.C.C.</t>
  </si>
  <si>
    <t>Caja Rural de Asturias, S.C.C.</t>
  </si>
  <si>
    <t>Caja Rural de Burgos, Fuentepelayo, Segovia y Castelldans, S.C.C.</t>
  </si>
  <si>
    <t>Caja Rural de Jaén, Barcelona y Madrid, S.C.C.</t>
  </si>
  <si>
    <t>Caixa Rural Galega, S.C.C.L.G.</t>
  </si>
  <si>
    <t>Cajasiete, Caja Rural, S.C.C.</t>
  </si>
  <si>
    <t>Caja Rural de Teruel, S.C.C.</t>
  </si>
  <si>
    <t>Caja Rural de Castilla la Mancha, S.C.C.</t>
  </si>
  <si>
    <t>Caja Rural de Zamora, C.C.</t>
  </si>
  <si>
    <t>Caja Rural de Baena Nuestra Señora de Guadalupe, S.C.C.A.</t>
  </si>
  <si>
    <t>Caja Rural San Roque de Almenara, S.C.C.V.</t>
  </si>
  <si>
    <t>Caixa Rural de L'Alcúdia, S.C.V.C.</t>
  </si>
  <si>
    <t>Caja Rural Nuestra Señora del Rosario, S.C.A.C.</t>
  </si>
  <si>
    <t>Caixa Rural Sant Vicent Ferrer de la Vall d'Uixó, C.C.V.</t>
  </si>
  <si>
    <t>Caja Rural de Cañete de las Torres Nuestra Señora del Campo, S.C.A.C.</t>
  </si>
  <si>
    <t>Caixa Rural de Callosa d'en Sarrià, C.C.V.</t>
  </si>
  <si>
    <t>Caja Rural Católico Agraria, S.C.C.V.</t>
  </si>
  <si>
    <t>Caixa Rural La Vall San Isidro, S.C.C.V.</t>
  </si>
  <si>
    <t>Caja Rural San José de Burriana, S.C.C.V.</t>
  </si>
  <si>
    <t>Caja Rural San José de Alcora, S.C.C.V.</t>
  </si>
  <si>
    <t>Caja Rural Nuestra Madre del Sol, S.C.A.C.</t>
  </si>
  <si>
    <t>Caixa Rural d'Algemesí, S.C.V.C.</t>
  </si>
  <si>
    <t>Caixa Rural Torrent, C.C.V.</t>
  </si>
  <si>
    <t>Caja Rural San Jaime de Alquerías Niño Perdido, S.C.C.V.</t>
  </si>
  <si>
    <t>Caja Rural de Cheste, S.C.C.</t>
  </si>
  <si>
    <t>Caixa Rural de Turís, C.C.V.</t>
  </si>
  <si>
    <t>Caja Rural de Casas Ibáñez, S.C.C. de C-LM</t>
  </si>
  <si>
    <t>Caja Rural San José de Almassora, S.C.C.V.</t>
  </si>
  <si>
    <t>Caja Rural Nuestra Señora de la Esperanza de Onda, S.C.C.V.</t>
  </si>
  <si>
    <t>Caja Rural San José de Nules, S.C.C.V.</t>
  </si>
  <si>
    <t>Ruralnostra, S.C.C.V.</t>
  </si>
  <si>
    <t>Caja Rural de Guissona, S.C.C.</t>
  </si>
  <si>
    <t>Caja Rural de Villamalea, S.C.C.A. de C-LM</t>
  </si>
  <si>
    <t>Caja Rural de Albal, C.C.V.</t>
  </si>
  <si>
    <t>Caja Rural de Villar, C.C.V.</t>
  </si>
  <si>
    <t>Caja Rural La Junquera de Chilches, S.C.C.V.</t>
  </si>
  <si>
    <t>Caixa Popular-Caixa Rural, S.C.C.V.</t>
  </si>
  <si>
    <t>Caixa Rural Sant Josep de Vilavella, S.C.C.V.</t>
  </si>
  <si>
    <t>Caixa Rural de Benicarló, S.C.C.V.</t>
  </si>
  <si>
    <t>Caja Rural San Isidro de Vilafamés, S.C.C.V.</t>
  </si>
  <si>
    <t>Caixa Rural Les Coves de Vinromà, S.C.C.V.</t>
  </si>
  <si>
    <t>Caixa Rural de Vinaròs, S.C.C.V.</t>
  </si>
  <si>
    <t>Caja Rural de Alginet, S.C.C.V.</t>
  </si>
  <si>
    <t>Caja de Arquitectos, S.C.C.</t>
  </si>
  <si>
    <t>Caixa Rural de Albalat dels Sorells, C.C.V.</t>
  </si>
  <si>
    <t>Caja Rural del Sur, S.C.C.</t>
  </si>
  <si>
    <t>Caja Rural de Albacete, Ciudad Real y Cuenca, S.C.C.</t>
  </si>
  <si>
    <t>Caja Rural de Aragón, S.C.C.</t>
  </si>
  <si>
    <t>TOTAL SECTOR COOPERATIVAS DE CRÉDITO</t>
  </si>
  <si>
    <t>2016-01-01 - 2016-03-31</t>
  </si>
  <si>
    <t>RESULTADO DEL EJERCICIO</t>
  </si>
  <si>
    <t>OTROS INGRESOS Y GASTOS RECONOCIDOS</t>
  </si>
  <si>
    <t>Otros ingresos y gastos reconocidos. Partidas que no serán reclasificadas a resultados</t>
  </si>
  <si>
    <t>Pérdidas y ganancias actuariales en planes de pensiones de prestación definida</t>
  </si>
  <si>
    <t>Activos no corrientes en venta</t>
  </si>
  <si>
    <t>Impuesto sobre beneficios relacionado con partidas que no serán reclasificadas a resultados</t>
  </si>
  <si>
    <t>Otros ingresos y gastos reconocidos. Partidas que podrán ser reclasificadas a resultados</t>
  </si>
  <si>
    <t>Activos financieros disponibles para la venta</t>
  </si>
  <si>
    <t>Ganancias (pérdidas) por valoración</t>
  </si>
  <si>
    <t>Importes transferidos a la cuenta de pérdidas y ganancias</t>
  </si>
  <si>
    <t>Otras reclasificaciones</t>
  </si>
  <si>
    <t>Coberturas de los flujos de efectivo</t>
  </si>
  <si>
    <t>Importes transferidos al valor inicial de las partidas cubiertas</t>
  </si>
  <si>
    <t>Coberturas de inversiones netas en negocios en el extranjero</t>
  </si>
  <si>
    <t>Diferencias de cambio</t>
  </si>
  <si>
    <t>Resto de ingresos y gastos reconocidos</t>
  </si>
  <si>
    <t>Impuesto sobre beneficios relacionado con partidas que podrán ser reclasificas a resultados</t>
  </si>
  <si>
    <t>TOTAL INGRESOS Y GASTOS RECONOCIDOS</t>
  </si>
  <si>
    <t>ESTADO DE INGRESOS Y GASTOS RECONOCIDOS INDIVIDUALES</t>
  </si>
  <si>
    <t>Periodo declarado: 2016-06-30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</si>
  <si>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</si>
  <si>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</si>
  <si>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</si>
  <si>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</si>
  <si>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</si>
  <si>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</si>
  <si>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</si>
  <si>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</si>
  <si>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</si>
  <si>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</si>
  <si>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</si>
  <si>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</si>
  <si>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</si>
  <si>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</si>
  <si>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</si>
  <si>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</si>
  <si>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</si>
  <si>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</si>
  <si>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</si>
  <si>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</si>
  <si>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</si>
  <si>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</si>
  <si>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</si>
  <si>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</si>
  <si>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</si>
  <si>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</si>
  <si>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</si>
  <si>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</si>
  <si>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</si>
  <si>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</si>
  <si>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</si>
  <si>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</si>
  <si>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</si>
  <si>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</si>
  <si>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</si>
  <si>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</si>
  <si>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</si>
  <si>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</si>
  <si>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</si>
  <si>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</si>
  <si>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</si>
  <si>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</si>
  <si>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</si>
  <si>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</si>
  <si>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</si>
  <si>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</si>
  <si>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</si>
  <si>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</si>
  <si>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</si>
  <si>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</si>
  <si>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</si>
  <si>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</si>
  <si>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</si>
  <si>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</si>
  <si>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</si>
  <si>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</si>
  <si>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</si>
  <si>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3183</t>
  </si>
  <si>
    <t>3186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</si>
  <si>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</si>
  <si>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</si>
  <si>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</si>
  <si>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</si>
  <si>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</si>
  <si>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</si>
  <si>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</si>
  <si>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</si>
  <si>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</si>
  <si>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</si>
  <si>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</si>
  <si>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</si>
  <si>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</si>
  <si>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</si>
  <si>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</si>
  <si>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</si>
  <si>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</si>
  <si>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</si>
  <si>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</si>
  <si>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</si>
  <si>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</si>
  <si>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</si>
  <si>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</si>
  <si>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</si>
  <si>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CAJA R. DE CASTILLA-LA MANCHA,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</si>
  <si>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</si>
  <si>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</si>
  <si>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</si>
  <si>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</si>
  <si>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R. NTRA. SRA. DEL ROSARIO,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</si>
  <si>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</si>
  <si>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</si>
  <si>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</si>
  <si>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</si>
  <si>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</si>
  <si>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</si>
  <si>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</si>
  <si>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</si>
  <si>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</si>
  <si>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</si>
  <si>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</si>
  <si>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</si>
  <si>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</si>
  <si>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</si>
  <si>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</si>
  <si>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</si>
  <si>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</si>
  <si>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</si>
  <si>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</si>
  <si>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</si>
  <si>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</si>
  <si>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</si>
  <si>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</si>
  <si>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</si>
  <si>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</si>
  <si>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</si>
  <si>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</si>
  <si>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</si>
  <si>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</si>
  <si>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</si>
  <si>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3183 - CAJA DE ARQUITECTOS S.C.C.</t>
  </si>
  <si>
    <t>3186 - CAIXA R. ALBALAT DELS SORELLS, C.C.V.</t>
  </si>
  <si>
    <t>3187 - CAJA R. DEL SUR, S. COOP. DE CREDITO</t>
  </si>
  <si>
    <t>3190 - C.R. DE ALBACETE, CIUDAD REAL Y CUENCA, S.C.C.</t>
  </si>
  <si>
    <t>3191 - CAJA RURAL DE ARAGON SOC. COOP. DE CREDITO</t>
  </si>
  <si>
    <t>2016-06-30</t>
  </si>
  <si>
    <t xml:space="preserve">  Resultado del ejercicio</t>
  </si>
  <si>
    <t xml:space="preserve">  Otro resultado global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</si>
  <si>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</si>
  <si>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</si>
  <si>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mantenidos para la venta</t>
  </si>
  <si>
    <t xml:space="preserve">      Resto de ajustes de valoración</t>
  </si>
  <si>
    <t xml:space="preserve">      Impuesto sobre las ganancias relativo a los elementos que no se reclasificarán</t>
  </si>
  <si>
    <t xml:space="preserve">    Elementos que pueden reclasificarse en resultados</t>
  </si>
  <si>
    <t xml:space="preserve">      Cobertura de inversiones netas en negocios en el extranjero [porción efectiva]</t>
  </si>
  <si>
    <t xml:space="preserve">        Ganancias o (-) pérdidas de valor contabilizadas en el patrimonio neto</t>
  </si>
  <si>
    <t xml:space="preserve">        Transferido a resultados</t>
  </si>
  <si>
    <t xml:space="preserve">        Otras reclasificaciones</t>
  </si>
  <si>
    <t xml:space="preserve">      Conversión de divisas</t>
  </si>
  <si>
    <t xml:space="preserve">        Ganancias o (-) pérdidas por cambio de divisas contabilizadas en el patrimonio neto</t>
  </si>
  <si>
    <t xml:space="preserve">      Coberturas de flujos de efectivo [porción efectiva]</t>
  </si>
  <si>
    <t xml:space="preserve">        Transferido al importe en libros inicial de los elementos cubiertos</t>
  </si>
  <si>
    <t xml:space="preserve">      Activos financieros disponibles para la venta</t>
  </si>
  <si>
    <t xml:space="preserve">      Impuesto sobre las ganancias relativo a los elementos que pueden reclasificarse en resultados</t>
  </si>
  <si>
    <t xml:space="preserve">  Resultado global total del ejercicio</t>
  </si>
  <si>
    <t xml:space="preserve">     Ingresos y Gastos Individual - datos junio 2016</t>
  </si>
  <si>
    <t xml:space="preserve">     Ingresos y Gastos Consolidado - datos junio 2016</t>
  </si>
  <si>
    <t xml:space="preserve">    Atribuible a los propietarios de la dominante</t>
  </si>
  <si>
    <t xml:space="preserve">    Atribuible a intereses minoritarios (participaciones no dominantes)</t>
  </si>
  <si>
    <t xml:space="preserve">      Participación en otros ingresos y gastos reconocidos de las inversiones en negocios conjuntos y asociadas</t>
  </si>
  <si>
    <t>0240 - BANCO DE CREDITO SOCIAL COOPERATIVO, S.A.</t>
  </si>
  <si>
    <t>0</t>
  </si>
  <si>
    <t>0240</t>
  </si>
  <si>
    <t>ESTADO DE INGRESOS Y GASTOS RECONOCIDOS CONSOLIDADOS</t>
  </si>
  <si>
    <t>Periodo declarado: 2016-09-30</t>
  </si>
  <si>
    <t>2016-09-30</t>
  </si>
  <si>
    <t xml:space="preserve">      Ingresos y Gastos Individual - datos  septiembre 2016</t>
  </si>
  <si>
    <t xml:space="preserve">      Ingresos y Gastos Individual - datos  diciembre 2016</t>
  </si>
  <si>
    <t>Periodo declarado: 2016-12-31</t>
  </si>
  <si>
    <t>3098 - CAJA RURAL DE NUEVA CARTEYA, S.C.A.C.</t>
  </si>
  <si>
    <t>2016-12-31</t>
  </si>
  <si>
    <t xml:space="preserve">      Ingresos y Gastos Consolidado - datos diciembre 2016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</si>
</sst>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Serif"/>
    </font>
    <font>
      <sz val="11"/>
      <color rgb="FF000000"/>
      <name val="Serif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SansSerif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DC"/>
      <name val="Tahoma"/>
      <family val="2"/>
    </font>
    <font>
      <sz val="8"/>
      <name val="Tahoma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FFFFF"/>
      </patternFill>
    </fill>
    <fill>
      <patternFill patternType="solid">
        <fgColor rgb="FFFFFFDC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00000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1" applyAlignment="1" applyProtection="1"/>
    <xf numFmtId="0" fontId="6" fillId="4" borderId="0" xfId="0" applyFont="1" applyFill="1" applyBorder="1" applyAlignment="1">
      <alignment vertical="top" wrapText="1"/>
    </xf>
    <xf numFmtId="0" fontId="7" fillId="0" borderId="0" xfId="0" applyFont="1" applyBorder="1"/>
    <xf numFmtId="0" fontId="8" fillId="0" borderId="0" xfId="0" applyFont="1" applyBorder="1"/>
    <xf numFmtId="0" fontId="10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0" fontId="10" fillId="0" borderId="0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7" fillId="0" borderId="8" xfId="0" applyFont="1" applyBorder="1"/>
    <xf numFmtId="3" fontId="12" fillId="4" borderId="1" xfId="0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right" vertical="top" wrapText="1"/>
    </xf>
    <xf numFmtId="0" fontId="13" fillId="7" borderId="11" xfId="0" applyFont="1" applyFill="1" applyBorder="1" applyAlignment="1">
      <alignment vertical="top" wrapText="1"/>
    </xf>
    <xf numFmtId="0" fontId="12" fillId="4" borderId="1" xfId="0" applyNumberFormat="1" applyFont="1" applyFill="1" applyBorder="1" applyAlignment="1">
      <alignment horizontal="right" vertical="top" wrapText="1"/>
    </xf>
    <xf numFmtId="0" fontId="11" fillId="4" borderId="1" xfId="0" applyNumberFormat="1" applyFont="1" applyFill="1" applyBorder="1" applyAlignment="1">
      <alignment horizontal="right" vertical="top" wrapText="1"/>
    </xf>
    <xf numFmtId="0" fontId="14" fillId="0" borderId="1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left" vertical="top" wrapText="1"/>
    </xf>
    <xf numFmtId="0" fontId="13" fillId="7" borderId="19" xfId="0" applyFont="1" applyFill="1" applyBorder="1" applyAlignment="1">
      <alignment vertical="top" wrapText="1"/>
    </xf>
    <xf numFmtId="0" fontId="14" fillId="0" borderId="22" xfId="0" applyFont="1" applyFill="1" applyBorder="1" applyAlignment="1">
      <alignment horizontal="left" vertical="top" wrapText="1"/>
    </xf>
    <xf numFmtId="0" fontId="15" fillId="8" borderId="0" xfId="0" applyFont="1" applyFill="1"/>
    <xf numFmtId="0" fontId="16" fillId="8" borderId="0" xfId="0" applyFont="1" applyFill="1"/>
    <xf numFmtId="0" fontId="17" fillId="9" borderId="0" xfId="0" applyFont="1" applyFill="1"/>
    <xf numFmtId="0" fontId="2" fillId="9" borderId="0" xfId="0" applyFont="1" applyFill="1"/>
    <xf numFmtId="0" fontId="18" fillId="9" borderId="0" xfId="0" applyFont="1" applyFill="1"/>
    <xf numFmtId="0" fontId="17" fillId="9" borderId="0" xfId="0" applyFont="1" applyFill="1" applyAlignment="1">
      <alignment horizontal="center"/>
    </xf>
    <xf numFmtId="0" fontId="19" fillId="0" borderId="2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23" xfId="0" applyFont="1" applyBorder="1" applyAlignment="1">
      <alignment horizontal="left" vertical="center" wrapText="1"/>
    </xf>
    <xf numFmtId="0" fontId="19" fillId="10" borderId="23" xfId="0" applyNumberFormat="1" applyFont="1" applyFill="1" applyBorder="1" applyAlignment="1">
      <alignment horizontal="center" vertical="center"/>
    </xf>
    <xf numFmtId="0" fontId="2" fillId="11" borderId="0" xfId="0" applyFont="1" applyFill="1"/>
    <xf numFmtId="0" fontId="17" fillId="9" borderId="24" xfId="0" applyFont="1" applyFill="1" applyBorder="1" applyAlignment="1"/>
    <xf numFmtId="0" fontId="17" fillId="9" borderId="25" xfId="0" applyFont="1" applyFill="1" applyBorder="1" applyAlignment="1"/>
    <xf numFmtId="0" fontId="17" fillId="9" borderId="26" xfId="0" applyFont="1" applyFill="1" applyBorder="1" applyAlignment="1"/>
    <xf numFmtId="3" fontId="19" fillId="0" borderId="23" xfId="0" applyNumberFormat="1" applyFont="1" applyBorder="1"/>
    <xf numFmtId="0" fontId="17" fillId="0" borderId="0" xfId="0" applyFont="1"/>
    <xf numFmtId="0" fontId="4" fillId="0" borderId="0" xfId="1" applyAlignment="1" applyProtection="1">
      <alignment horizontal="justify"/>
    </xf>
    <xf numFmtId="0" fontId="19" fillId="9" borderId="0" xfId="0" applyFont="1" applyFill="1" applyAlignment="1">
      <alignment horizontal="center"/>
    </xf>
    <xf numFmtId="0" fontId="14" fillId="0" borderId="16" xfId="0" applyFont="1" applyFill="1" applyBorder="1" applyAlignment="1">
      <alignment horizontal="left" vertical="top" wrapText="1"/>
    </xf>
    <xf numFmtId="0" fontId="14" fillId="0" borderId="17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10" fillId="5" borderId="13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3981450</xdr:colOff>
      <xdr:row>16</xdr:row>
      <xdr:rowOff>157717</xdr:rowOff>
    </xdr:from>
    <xdr:to>
      <xdr:col>0</xdr:col>
      <xdr:colOff>6457950</xdr:colOff>
      <xdr:row>20</xdr:row>
      <xdr:rowOff>115443</xdr:rowOff>
    </xdr:to>
    <xdr:pic>
      <xdr:nvPicPr>
        <xdr:cNvPr id="7" name="6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81450" y="3615292"/>
          <a:ext cx="2476500" cy="71972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8</xdr:row>
      <xdr:rowOff>28575</xdr:rowOff>
    </xdr:from>
    <xdr:to>
      <xdr:col>0</xdr:col>
      <xdr:colOff>161925</xdr:colOff>
      <xdr:row>8</xdr:row>
      <xdr:rowOff>142875</xdr:rowOff>
    </xdr:to>
    <xdr:pic>
      <xdr:nvPicPr>
        <xdr:cNvPr id="2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962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9</xdr:row>
      <xdr:rowOff>28575</xdr:rowOff>
    </xdr:from>
    <xdr:to>
      <xdr:col>0</xdr:col>
      <xdr:colOff>161925</xdr:colOff>
      <xdr:row>9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10</xdr:row>
      <xdr:rowOff>57150</xdr:rowOff>
    </xdr:from>
    <xdr:to>
      <xdr:col>0</xdr:col>
      <xdr:colOff>133350</xdr:colOff>
      <xdr:row>10</xdr:row>
      <xdr:rowOff>171450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371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11</xdr:row>
      <xdr:rowOff>66675</xdr:rowOff>
    </xdr:from>
    <xdr:to>
      <xdr:col>0</xdr:col>
      <xdr:colOff>133350</xdr:colOff>
      <xdr:row>11</xdr:row>
      <xdr:rowOff>180975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5717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12</xdr:row>
      <xdr:rowOff>47625</xdr:rowOff>
    </xdr:from>
    <xdr:to>
      <xdr:col>0</xdr:col>
      <xdr:colOff>171450</xdr:colOff>
      <xdr:row>12</xdr:row>
      <xdr:rowOff>161925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743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13</xdr:row>
      <xdr:rowOff>38100</xdr:rowOff>
    </xdr:from>
    <xdr:to>
      <xdr:col>0</xdr:col>
      <xdr:colOff>152400</xdr:colOff>
      <xdr:row>13</xdr:row>
      <xdr:rowOff>152400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924175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257175</xdr:rowOff>
    </xdr:from>
    <xdr:to>
      <xdr:col>5</xdr:col>
      <xdr:colOff>1190625</xdr:colOff>
      <xdr:row>4</xdr:row>
      <xdr:rowOff>762200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942975"/>
          <a:ext cx="2409825" cy="505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5</xdr:row>
      <xdr:rowOff>46870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8426" y="857250"/>
          <a:ext cx="409350" cy="142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5</xdr:row>
      <xdr:rowOff>46870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665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14"/>
  <sheetViews>
    <sheetView tabSelected="1" workbookViewId="0">
      <selection activeCell="C29" sqref="C29"/>
    </sheetView>
  </sheetViews>
  <sheetFormatPr baseColWidth="10" defaultRowHeight="15"/>
  <cols>
    <col min="1" max="1" width="102.140625" bestFit="1" customWidth="1"/>
  </cols>
  <sheetData>
    <row r="1" spans="1:1" ht="18">
      <c r="A1" s="1" t="s">
        <v>0</v>
      </c>
    </row>
    <row r="3" spans="1:1" ht="44.25">
      <c r="A3" s="2" t="s">
        <v>1</v>
      </c>
    </row>
    <row r="4" spans="1:1">
      <c r="A4" s="3"/>
    </row>
    <row r="5" spans="1:1">
      <c r="A5" s="2"/>
    </row>
    <row r="6" spans="1:1">
      <c r="A6" s="3"/>
    </row>
    <row r="7" spans="1:1">
      <c r="A7" s="3" t="s">
        <v>2</v>
      </c>
    </row>
    <row r="8" spans="1:1">
      <c r="A8" s="3"/>
    </row>
    <row r="9" spans="1:1">
      <c r="A9" s="4" t="s">
        <v>3</v>
      </c>
    </row>
    <row r="10" spans="1:1">
      <c r="A10" s="43" t="s">
        <v>297</v>
      </c>
    </row>
    <row r="11" spans="1:1">
      <c r="A11" s="43" t="s">
        <v>298</v>
      </c>
    </row>
    <row r="12" spans="1:1">
      <c r="A12" s="4" t="s">
        <v>308</v>
      </c>
    </row>
    <row r="13" spans="1:1">
      <c r="A13" s="4" t="s">
        <v>309</v>
      </c>
    </row>
    <row r="14" spans="1:1">
      <c r="A14" s="4" t="s">
        <v>313</v>
      </c>
    </row>
  </sheetData>
  <hyperlinks>
    <hyperlink ref="A9" location="'Marzo 2016 - Individual'!A1" display="      Ingresos y Gastos Individual - datos  marzo 2016"/>
    <hyperlink ref="A10" location="'Junio 2016 - Individual'!A1" display="    Ingresos y Gastos Individual - datos junio 2016"/>
    <hyperlink ref="A11" location="'Junio 2016 - Consolidado'!A1" display="     Ingresos y Gastos Consolidado - datos junio 2016"/>
    <hyperlink ref="A12" location="'Septiembre 2016 - Individual'!A1" display="      Ingresos y Gastos Individual - datos  septiembre 2016"/>
    <hyperlink ref="A13" location="'Diciembre 2016 - Individual'!A1" display="      Ingresos y Gastos Individual - datos  diciembre 2016"/>
    <hyperlink ref="A14" location="'Diciembre 2016 - Consolidado'!A1" display="      Ingresos y Gastos Consolidado - datos diciembre 2016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BQ39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F40" sqref="F40"/>
    </sheetView>
  </sheetViews>
  <sheetFormatPr baseColWidth="10" defaultColWidth="9.140625" defaultRowHeight="12.75"/>
  <cols>
    <col min="1" max="1" width="2.5703125" style="6" customWidth="1"/>
    <col min="2" max="3" width="2.42578125" style="6" bestFit="1" customWidth="1"/>
    <col min="4" max="4" width="3.140625" style="6" customWidth="1"/>
    <col min="5" max="5" width="11.28515625" style="6" customWidth="1"/>
    <col min="6" max="6" width="19.28515625" style="6" customWidth="1"/>
    <col min="7" max="68" width="12.42578125" style="6" bestFit="1" customWidth="1"/>
    <col min="69" max="69" width="13.7109375" style="6" customWidth="1"/>
    <col min="70" max="16384" width="9.140625" style="6"/>
  </cols>
  <sheetData>
    <row r="1" spans="1:69" ht="15.75" customHeight="1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5"/>
      <c r="K1" s="5"/>
      <c r="L1" s="5"/>
      <c r="M1" s="5"/>
      <c r="N1" s="5"/>
    </row>
    <row r="2" spans="1:69">
      <c r="A2" s="7" t="s">
        <v>5</v>
      </c>
      <c r="F2" s="7" t="s">
        <v>6</v>
      </c>
    </row>
    <row r="4" spans="1:69">
      <c r="B4" s="48"/>
      <c r="C4" s="48"/>
      <c r="D4" s="48"/>
      <c r="E4" s="48"/>
      <c r="F4" s="48"/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8" t="s">
        <v>17</v>
      </c>
      <c r="R4" s="8" t="s">
        <v>18</v>
      </c>
      <c r="S4" s="8" t="s">
        <v>19</v>
      </c>
      <c r="T4" s="8" t="s">
        <v>20</v>
      </c>
      <c r="U4" s="8" t="s">
        <v>21</v>
      </c>
      <c r="V4" s="8" t="s">
        <v>22</v>
      </c>
      <c r="W4" s="8" t="s">
        <v>23</v>
      </c>
      <c r="X4" s="8" t="s">
        <v>24</v>
      </c>
      <c r="Y4" s="8" t="s">
        <v>25</v>
      </c>
      <c r="Z4" s="8" t="s">
        <v>26</v>
      </c>
      <c r="AA4" s="8" t="s">
        <v>27</v>
      </c>
      <c r="AB4" s="8" t="s">
        <v>28</v>
      </c>
      <c r="AC4" s="8" t="s">
        <v>29</v>
      </c>
      <c r="AD4" s="8" t="s">
        <v>30</v>
      </c>
      <c r="AE4" s="8" t="s">
        <v>31</v>
      </c>
      <c r="AF4" s="8" t="s">
        <v>32</v>
      </c>
      <c r="AG4" s="8" t="s">
        <v>33</v>
      </c>
      <c r="AH4" s="8" t="s">
        <v>34</v>
      </c>
      <c r="AI4" s="8" t="s">
        <v>35</v>
      </c>
      <c r="AJ4" s="8" t="s">
        <v>36</v>
      </c>
      <c r="AK4" s="8" t="s">
        <v>37</v>
      </c>
      <c r="AL4" s="8" t="s">
        <v>38</v>
      </c>
      <c r="AM4" s="8" t="s">
        <v>39</v>
      </c>
      <c r="AN4" s="8" t="s">
        <v>40</v>
      </c>
      <c r="AO4" s="8" t="s">
        <v>41</v>
      </c>
      <c r="AP4" s="8" t="s">
        <v>42</v>
      </c>
      <c r="AQ4" s="8" t="s">
        <v>43</v>
      </c>
      <c r="AR4" s="8" t="s">
        <v>44</v>
      </c>
      <c r="AS4" s="8" t="s">
        <v>45</v>
      </c>
      <c r="AT4" s="8" t="s">
        <v>46</v>
      </c>
      <c r="AU4" s="8" t="s">
        <v>47</v>
      </c>
      <c r="AV4" s="8" t="s">
        <v>48</v>
      </c>
      <c r="AW4" s="8" t="s">
        <v>49</v>
      </c>
      <c r="AX4" s="8" t="s">
        <v>50</v>
      </c>
      <c r="AY4" s="8" t="s">
        <v>51</v>
      </c>
      <c r="AZ4" s="8" t="s">
        <v>52</v>
      </c>
      <c r="BA4" s="8" t="s">
        <v>53</v>
      </c>
      <c r="BB4" s="8" t="s">
        <v>54</v>
      </c>
      <c r="BC4" s="8" t="s">
        <v>55</v>
      </c>
      <c r="BD4" s="8" t="s">
        <v>56</v>
      </c>
      <c r="BE4" s="8" t="s">
        <v>57</v>
      </c>
      <c r="BF4" s="8" t="s">
        <v>58</v>
      </c>
      <c r="BG4" s="8" t="s">
        <v>59</v>
      </c>
      <c r="BH4" s="8" t="s">
        <v>60</v>
      </c>
      <c r="BI4" s="8" t="s">
        <v>61</v>
      </c>
      <c r="BJ4" s="8" t="s">
        <v>62</v>
      </c>
      <c r="BK4" s="8" t="s">
        <v>63</v>
      </c>
      <c r="BL4" s="8" t="s">
        <v>64</v>
      </c>
      <c r="BM4" s="8" t="s">
        <v>65</v>
      </c>
      <c r="BN4" s="8" t="s">
        <v>66</v>
      </c>
      <c r="BO4" s="8" t="s">
        <v>67</v>
      </c>
      <c r="BP4" s="8" t="s">
        <v>68</v>
      </c>
      <c r="BQ4" s="8"/>
    </row>
    <row r="5" spans="1:69" s="11" customFormat="1" ht="78.75">
      <c r="A5" s="9"/>
      <c r="B5" s="48"/>
      <c r="C5" s="48"/>
      <c r="D5" s="48"/>
      <c r="E5" s="48"/>
      <c r="F5" s="48"/>
      <c r="G5" s="10" t="s">
        <v>69</v>
      </c>
      <c r="H5" s="10" t="s">
        <v>70</v>
      </c>
      <c r="I5" s="10" t="s">
        <v>71</v>
      </c>
      <c r="J5" s="10" t="s">
        <v>72</v>
      </c>
      <c r="K5" s="10" t="s">
        <v>73</v>
      </c>
      <c r="L5" s="10" t="s">
        <v>74</v>
      </c>
      <c r="M5" s="10" t="s">
        <v>75</v>
      </c>
      <c r="N5" s="10" t="s">
        <v>76</v>
      </c>
      <c r="O5" s="10" t="s">
        <v>77</v>
      </c>
      <c r="P5" s="10" t="s">
        <v>78</v>
      </c>
      <c r="Q5" s="10" t="s">
        <v>79</v>
      </c>
      <c r="R5" s="10" t="s">
        <v>80</v>
      </c>
      <c r="S5" s="10" t="s">
        <v>81</v>
      </c>
      <c r="T5" s="10" t="s">
        <v>82</v>
      </c>
      <c r="U5" s="10" t="s">
        <v>83</v>
      </c>
      <c r="V5" s="10" t="s">
        <v>84</v>
      </c>
      <c r="W5" s="10" t="s">
        <v>85</v>
      </c>
      <c r="X5" s="10" t="s">
        <v>86</v>
      </c>
      <c r="Y5" s="10" t="s">
        <v>87</v>
      </c>
      <c r="Z5" s="10" t="s">
        <v>88</v>
      </c>
      <c r="AA5" s="10" t="s">
        <v>89</v>
      </c>
      <c r="AB5" s="10" t="s">
        <v>90</v>
      </c>
      <c r="AC5" s="10" t="s">
        <v>91</v>
      </c>
      <c r="AD5" s="10" t="s">
        <v>92</v>
      </c>
      <c r="AE5" s="10" t="s">
        <v>93</v>
      </c>
      <c r="AF5" s="10" t="s">
        <v>94</v>
      </c>
      <c r="AG5" s="10" t="s">
        <v>95</v>
      </c>
      <c r="AH5" s="10" t="s">
        <v>96</v>
      </c>
      <c r="AI5" s="10" t="s">
        <v>97</v>
      </c>
      <c r="AJ5" s="10" t="s">
        <v>98</v>
      </c>
      <c r="AK5" s="10" t="s">
        <v>99</v>
      </c>
      <c r="AL5" s="10" t="s">
        <v>100</v>
      </c>
      <c r="AM5" s="10" t="s">
        <v>101</v>
      </c>
      <c r="AN5" s="10" t="s">
        <v>102</v>
      </c>
      <c r="AO5" s="10" t="s">
        <v>103</v>
      </c>
      <c r="AP5" s="10" t="s">
        <v>104</v>
      </c>
      <c r="AQ5" s="10" t="s">
        <v>105</v>
      </c>
      <c r="AR5" s="10" t="s">
        <v>106</v>
      </c>
      <c r="AS5" s="10" t="s">
        <v>107</v>
      </c>
      <c r="AT5" s="10" t="s">
        <v>108</v>
      </c>
      <c r="AU5" s="10" t="s">
        <v>109</v>
      </c>
      <c r="AV5" s="10" t="s">
        <v>110</v>
      </c>
      <c r="AW5" s="10" t="s">
        <v>111</v>
      </c>
      <c r="AX5" s="10" t="s">
        <v>112</v>
      </c>
      <c r="AY5" s="10" t="s">
        <v>113</v>
      </c>
      <c r="AZ5" s="10" t="s">
        <v>114</v>
      </c>
      <c r="BA5" s="10" t="s">
        <v>115</v>
      </c>
      <c r="BB5" s="10" t="s">
        <v>116</v>
      </c>
      <c r="BC5" s="10" t="s">
        <v>117</v>
      </c>
      <c r="BD5" s="10" t="s">
        <v>118</v>
      </c>
      <c r="BE5" s="10" t="s">
        <v>119</v>
      </c>
      <c r="BF5" s="10" t="s">
        <v>120</v>
      </c>
      <c r="BG5" s="10" t="s">
        <v>121</v>
      </c>
      <c r="BH5" s="10" t="s">
        <v>122</v>
      </c>
      <c r="BI5" s="10" t="s">
        <v>123</v>
      </c>
      <c r="BJ5" s="10" t="s">
        <v>124</v>
      </c>
      <c r="BK5" s="10" t="s">
        <v>125</v>
      </c>
      <c r="BL5" s="10" t="s">
        <v>126</v>
      </c>
      <c r="BM5" s="10" t="s">
        <v>127</v>
      </c>
      <c r="BN5" s="10" t="s">
        <v>128</v>
      </c>
      <c r="BO5" s="10" t="s">
        <v>129</v>
      </c>
      <c r="BP5" s="10" t="s">
        <v>130</v>
      </c>
      <c r="BQ5" s="10" t="s">
        <v>131</v>
      </c>
    </row>
    <row r="6" spans="1:69" ht="21">
      <c r="A6" s="9"/>
      <c r="B6" s="48"/>
      <c r="C6" s="48"/>
      <c r="D6" s="48"/>
      <c r="E6" s="48"/>
      <c r="F6" s="48"/>
      <c r="G6" s="12" t="s">
        <v>132</v>
      </c>
      <c r="H6" s="12" t="s">
        <v>132</v>
      </c>
      <c r="I6" s="12" t="s">
        <v>132</v>
      </c>
      <c r="J6" s="12" t="s">
        <v>132</v>
      </c>
      <c r="K6" s="12" t="s">
        <v>132</v>
      </c>
      <c r="L6" s="12" t="s">
        <v>132</v>
      </c>
      <c r="M6" s="12" t="s">
        <v>132</v>
      </c>
      <c r="N6" s="12" t="s">
        <v>132</v>
      </c>
      <c r="O6" s="12" t="s">
        <v>132</v>
      </c>
      <c r="P6" s="12" t="s">
        <v>132</v>
      </c>
      <c r="Q6" s="12" t="s">
        <v>132</v>
      </c>
      <c r="R6" s="12" t="s">
        <v>132</v>
      </c>
      <c r="S6" s="12" t="s">
        <v>132</v>
      </c>
      <c r="T6" s="12" t="s">
        <v>132</v>
      </c>
      <c r="U6" s="12" t="s">
        <v>132</v>
      </c>
      <c r="V6" s="12" t="s">
        <v>132</v>
      </c>
      <c r="W6" s="12" t="s">
        <v>132</v>
      </c>
      <c r="X6" s="12" t="s">
        <v>132</v>
      </c>
      <c r="Y6" s="12" t="s">
        <v>132</v>
      </c>
      <c r="Z6" s="12" t="s">
        <v>132</v>
      </c>
      <c r="AA6" s="12" t="s">
        <v>132</v>
      </c>
      <c r="AB6" s="12" t="s">
        <v>132</v>
      </c>
      <c r="AC6" s="12" t="s">
        <v>132</v>
      </c>
      <c r="AD6" s="12" t="s">
        <v>132</v>
      </c>
      <c r="AE6" s="12" t="s">
        <v>132</v>
      </c>
      <c r="AF6" s="12" t="s">
        <v>132</v>
      </c>
      <c r="AG6" s="12" t="s">
        <v>132</v>
      </c>
      <c r="AH6" s="12" t="s">
        <v>132</v>
      </c>
      <c r="AI6" s="12" t="s">
        <v>132</v>
      </c>
      <c r="AJ6" s="12" t="s">
        <v>132</v>
      </c>
      <c r="AK6" s="12" t="s">
        <v>132</v>
      </c>
      <c r="AL6" s="12" t="s">
        <v>132</v>
      </c>
      <c r="AM6" s="12" t="s">
        <v>132</v>
      </c>
      <c r="AN6" s="12" t="s">
        <v>132</v>
      </c>
      <c r="AO6" s="12" t="s">
        <v>132</v>
      </c>
      <c r="AP6" s="12" t="s">
        <v>132</v>
      </c>
      <c r="AQ6" s="12" t="s">
        <v>132</v>
      </c>
      <c r="AR6" s="12" t="s">
        <v>132</v>
      </c>
      <c r="AS6" s="12" t="s">
        <v>132</v>
      </c>
      <c r="AT6" s="12" t="s">
        <v>132</v>
      </c>
      <c r="AU6" s="12" t="s">
        <v>132</v>
      </c>
      <c r="AV6" s="12" t="s">
        <v>132</v>
      </c>
      <c r="AW6" s="12" t="s">
        <v>132</v>
      </c>
      <c r="AX6" s="12" t="s">
        <v>132</v>
      </c>
      <c r="AY6" s="12" t="s">
        <v>132</v>
      </c>
      <c r="AZ6" s="12" t="s">
        <v>132</v>
      </c>
      <c r="BA6" s="12" t="s">
        <v>132</v>
      </c>
      <c r="BB6" s="12" t="s">
        <v>132</v>
      </c>
      <c r="BC6" s="12" t="s">
        <v>132</v>
      </c>
      <c r="BD6" s="12" t="s">
        <v>132</v>
      </c>
      <c r="BE6" s="12" t="s">
        <v>132</v>
      </c>
      <c r="BF6" s="12" t="s">
        <v>132</v>
      </c>
      <c r="BG6" s="12" t="s">
        <v>132</v>
      </c>
      <c r="BH6" s="12" t="s">
        <v>132</v>
      </c>
      <c r="BI6" s="12" t="s">
        <v>132</v>
      </c>
      <c r="BJ6" s="12" t="s">
        <v>132</v>
      </c>
      <c r="BK6" s="12" t="s">
        <v>132</v>
      </c>
      <c r="BL6" s="12" t="s">
        <v>132</v>
      </c>
      <c r="BM6" s="12" t="s">
        <v>132</v>
      </c>
      <c r="BN6" s="12" t="s">
        <v>132</v>
      </c>
      <c r="BO6" s="12" t="s">
        <v>132</v>
      </c>
      <c r="BP6" s="12" t="s">
        <v>132</v>
      </c>
      <c r="BQ6" s="12" t="s">
        <v>132</v>
      </c>
    </row>
    <row r="7" spans="1:69">
      <c r="A7" s="9"/>
      <c r="B7" s="49"/>
      <c r="C7" s="13"/>
      <c r="D7" s="13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6"/>
    </row>
    <row r="8" spans="1:69" ht="15" customHeight="1">
      <c r="B8" s="50"/>
      <c r="C8" s="17"/>
      <c r="D8" s="52" t="s">
        <v>133</v>
      </c>
      <c r="E8" s="52"/>
      <c r="F8" s="53"/>
      <c r="G8" s="18">
        <v>1224000</v>
      </c>
      <c r="H8" s="18">
        <v>4425000</v>
      </c>
      <c r="I8" s="18">
        <v>839000</v>
      </c>
      <c r="J8" s="18">
        <v>18333000</v>
      </c>
      <c r="K8" s="18">
        <v>748000</v>
      </c>
      <c r="L8" s="18">
        <v>543000</v>
      </c>
      <c r="M8" s="18">
        <v>2561000</v>
      </c>
      <c r="N8" s="18">
        <v>150000</v>
      </c>
      <c r="O8" s="18">
        <v>201000</v>
      </c>
      <c r="P8" s="18">
        <v>9163000</v>
      </c>
      <c r="Q8" s="18">
        <v>398000</v>
      </c>
      <c r="R8" s="18">
        <v>60000</v>
      </c>
      <c r="S8" s="18">
        <v>31427000</v>
      </c>
      <c r="T8" s="18">
        <v>85000</v>
      </c>
      <c r="U8" s="18">
        <v>10066000</v>
      </c>
      <c r="V8" s="18">
        <v>6532000</v>
      </c>
      <c r="W8" s="18">
        <v>1212000</v>
      </c>
      <c r="X8" s="18">
        <v>3015000</v>
      </c>
      <c r="Y8" s="18">
        <v>416000</v>
      </c>
      <c r="Z8" s="18">
        <v>1391000</v>
      </c>
      <c r="AA8" s="18">
        <v>1246000</v>
      </c>
      <c r="AB8" s="18">
        <v>4066000</v>
      </c>
      <c r="AC8" s="18">
        <v>2307000</v>
      </c>
      <c r="AD8" s="18">
        <v>139000</v>
      </c>
      <c r="AE8" s="18">
        <v>10000</v>
      </c>
      <c r="AF8" s="18">
        <v>319000</v>
      </c>
      <c r="AG8" s="18">
        <v>89000</v>
      </c>
      <c r="AH8" s="18">
        <v>23000</v>
      </c>
      <c r="AI8" s="18">
        <v>97000</v>
      </c>
      <c r="AJ8" s="18">
        <v>53000</v>
      </c>
      <c r="AK8" s="18">
        <v>76000</v>
      </c>
      <c r="AL8" s="18">
        <v>97000</v>
      </c>
      <c r="AM8" s="18">
        <v>69000</v>
      </c>
      <c r="AN8" s="18">
        <v>526000</v>
      </c>
      <c r="AO8" s="18">
        <v>110000</v>
      </c>
      <c r="AP8" s="18">
        <v>206000</v>
      </c>
      <c r="AQ8" s="18">
        <v>148000</v>
      </c>
      <c r="AR8" s="18">
        <v>39000</v>
      </c>
      <c r="AS8" s="18">
        <v>33000</v>
      </c>
      <c r="AT8" s="18">
        <v>22000</v>
      </c>
      <c r="AU8" s="18">
        <v>88000</v>
      </c>
      <c r="AV8" s="18">
        <v>377000</v>
      </c>
      <c r="AW8" s="18">
        <v>183000</v>
      </c>
      <c r="AX8" s="18">
        <v>31000</v>
      </c>
      <c r="AY8" s="18">
        <v>78000</v>
      </c>
      <c r="AZ8" s="18">
        <v>2319000</v>
      </c>
      <c r="BA8" s="18">
        <v>97000</v>
      </c>
      <c r="BB8" s="18">
        <v>50000</v>
      </c>
      <c r="BC8" s="18">
        <v>21000</v>
      </c>
      <c r="BD8" s="18">
        <v>9000</v>
      </c>
      <c r="BE8" s="18">
        <v>1353000</v>
      </c>
      <c r="BF8" s="18">
        <v>14000</v>
      </c>
      <c r="BG8" s="18">
        <v>159000</v>
      </c>
      <c r="BH8" s="18">
        <v>8000</v>
      </c>
      <c r="BI8" s="18">
        <v>33000</v>
      </c>
      <c r="BJ8" s="18">
        <v>113000</v>
      </c>
      <c r="BK8" s="18">
        <v>25000</v>
      </c>
      <c r="BL8" s="18">
        <v>3776000</v>
      </c>
      <c r="BM8" s="18">
        <v>14000</v>
      </c>
      <c r="BN8" s="18">
        <v>4007000</v>
      </c>
      <c r="BO8" s="18">
        <v>3463000</v>
      </c>
      <c r="BP8" s="18">
        <v>753000</v>
      </c>
      <c r="BQ8" s="19">
        <f>SUM(G8:BP8)</f>
        <v>119435000</v>
      </c>
    </row>
    <row r="9" spans="1:69" ht="12.75" customHeight="1">
      <c r="B9" s="50"/>
      <c r="C9" s="20"/>
      <c r="D9" s="54" t="s">
        <v>134</v>
      </c>
      <c r="E9" s="55"/>
      <c r="F9" s="56"/>
      <c r="G9" s="18">
        <v>6192000</v>
      </c>
      <c r="H9" s="18">
        <v>-1654000</v>
      </c>
      <c r="I9" s="18">
        <v>-1994000</v>
      </c>
      <c r="J9" s="18">
        <v>2162000</v>
      </c>
      <c r="K9" s="18">
        <v>1552000</v>
      </c>
      <c r="L9" s="18">
        <v>876000</v>
      </c>
      <c r="M9" s="18">
        <v>-2819000</v>
      </c>
      <c r="N9" s="18">
        <v>224000</v>
      </c>
      <c r="O9" s="18">
        <v>902000</v>
      </c>
      <c r="P9" s="18">
        <v>4580000</v>
      </c>
      <c r="Q9" s="18">
        <v>-1421000</v>
      </c>
      <c r="R9" s="18">
        <v>3000</v>
      </c>
      <c r="S9" s="18">
        <v>-13144000</v>
      </c>
      <c r="T9" s="18">
        <v>0</v>
      </c>
      <c r="U9" s="18">
        <v>-1294000</v>
      </c>
      <c r="V9" s="18">
        <v>7749000</v>
      </c>
      <c r="W9" s="18">
        <v>211000</v>
      </c>
      <c r="X9" s="18">
        <v>4434000</v>
      </c>
      <c r="Y9" s="18">
        <v>1249000</v>
      </c>
      <c r="Z9" s="18">
        <v>242000</v>
      </c>
      <c r="AA9" s="18">
        <v>1210000</v>
      </c>
      <c r="AB9" s="18">
        <v>5032000</v>
      </c>
      <c r="AC9" s="18">
        <v>952000</v>
      </c>
      <c r="AD9" s="18">
        <v>35000</v>
      </c>
      <c r="AE9" s="18">
        <v>0</v>
      </c>
      <c r="AF9" s="18">
        <v>-103000</v>
      </c>
      <c r="AG9" s="18">
        <v>660000</v>
      </c>
      <c r="AH9" s="18">
        <v>-3000</v>
      </c>
      <c r="AI9" s="18">
        <v>561000</v>
      </c>
      <c r="AJ9" s="18">
        <v>0</v>
      </c>
      <c r="AK9" s="18">
        <v>-43000</v>
      </c>
      <c r="AL9" s="18">
        <v>-373000</v>
      </c>
      <c r="AM9" s="18">
        <v>-5000</v>
      </c>
      <c r="AN9" s="18">
        <v>604000</v>
      </c>
      <c r="AO9" s="18">
        <v>84000</v>
      </c>
      <c r="AP9" s="18">
        <v>-46000</v>
      </c>
      <c r="AQ9" s="18">
        <v>-54000</v>
      </c>
      <c r="AR9" s="18">
        <v>0</v>
      </c>
      <c r="AS9" s="18">
        <v>0</v>
      </c>
      <c r="AT9" s="18">
        <v>-4000</v>
      </c>
      <c r="AU9" s="18">
        <v>56000</v>
      </c>
      <c r="AV9" s="18">
        <v>-1024000</v>
      </c>
      <c r="AW9" s="18">
        <v>4576000</v>
      </c>
      <c r="AX9" s="18">
        <v>0</v>
      </c>
      <c r="AY9" s="18">
        <v>-75000</v>
      </c>
      <c r="AZ9" s="18">
        <v>-2984000</v>
      </c>
      <c r="BA9" s="18">
        <v>62000</v>
      </c>
      <c r="BB9" s="18">
        <v>-19000</v>
      </c>
      <c r="BC9" s="21">
        <v>0</v>
      </c>
      <c r="BD9" s="18">
        <v>8000</v>
      </c>
      <c r="BE9" s="18">
        <v>343000</v>
      </c>
      <c r="BF9" s="18">
        <v>1000</v>
      </c>
      <c r="BG9" s="18">
        <v>644000</v>
      </c>
      <c r="BH9" s="18">
        <v>0</v>
      </c>
      <c r="BI9" s="18">
        <v>88000</v>
      </c>
      <c r="BJ9" s="18">
        <v>51000</v>
      </c>
      <c r="BK9" s="18">
        <v>-12000</v>
      </c>
      <c r="BL9" s="18">
        <v>9034000</v>
      </c>
      <c r="BM9" s="18">
        <v>0</v>
      </c>
      <c r="BN9" s="18">
        <v>1348000</v>
      </c>
      <c r="BO9" s="18">
        <v>8840000</v>
      </c>
      <c r="BP9" s="18">
        <v>1590000</v>
      </c>
      <c r="BQ9" s="19">
        <f t="shared" ref="BQ9:BQ38" si="0">SUM(G9:BP9)</f>
        <v>39084000</v>
      </c>
    </row>
    <row r="10" spans="1:69" ht="12.75" customHeight="1">
      <c r="B10" s="50"/>
      <c r="C10" s="20"/>
      <c r="D10" s="57" t="s">
        <v>135</v>
      </c>
      <c r="E10" s="58"/>
      <c r="F10" s="59"/>
      <c r="G10" s="21">
        <v>0</v>
      </c>
      <c r="H10" s="18">
        <v>0</v>
      </c>
      <c r="I10" s="21">
        <v>0</v>
      </c>
      <c r="J10" s="21">
        <v>0</v>
      </c>
      <c r="K10" s="18">
        <v>135000</v>
      </c>
      <c r="L10" s="18">
        <v>0</v>
      </c>
      <c r="M10" s="18">
        <v>0</v>
      </c>
      <c r="N10" s="18">
        <v>0</v>
      </c>
      <c r="O10" s="21">
        <v>0</v>
      </c>
      <c r="P10" s="18">
        <v>0</v>
      </c>
      <c r="Q10" s="18">
        <v>0</v>
      </c>
      <c r="R10" s="18">
        <v>0</v>
      </c>
      <c r="S10" s="21">
        <v>0</v>
      </c>
      <c r="T10" s="18">
        <v>0</v>
      </c>
      <c r="U10" s="18">
        <v>0</v>
      </c>
      <c r="V10" s="18">
        <v>0</v>
      </c>
      <c r="W10" s="21">
        <v>0</v>
      </c>
      <c r="X10" s="18">
        <v>0</v>
      </c>
      <c r="Y10" s="21">
        <v>0</v>
      </c>
      <c r="Z10" s="18">
        <v>0</v>
      </c>
      <c r="AA10" s="18">
        <v>0</v>
      </c>
      <c r="AB10" s="21">
        <v>0</v>
      </c>
      <c r="AC10" s="18">
        <v>0</v>
      </c>
      <c r="AD10" s="21">
        <v>0</v>
      </c>
      <c r="AE10" s="18">
        <v>0</v>
      </c>
      <c r="AF10" s="21">
        <v>0</v>
      </c>
      <c r="AG10" s="21">
        <v>0</v>
      </c>
      <c r="AH10" s="18">
        <v>0</v>
      </c>
      <c r="AI10" s="21">
        <v>0</v>
      </c>
      <c r="AJ10" s="18">
        <v>0</v>
      </c>
      <c r="AK10" s="18">
        <v>0</v>
      </c>
      <c r="AL10" s="21">
        <v>0</v>
      </c>
      <c r="AM10" s="18">
        <v>0</v>
      </c>
      <c r="AN10" s="18">
        <v>0</v>
      </c>
      <c r="AO10" s="21">
        <v>0</v>
      </c>
      <c r="AP10" s="21">
        <v>0</v>
      </c>
      <c r="AQ10" s="18">
        <v>0</v>
      </c>
      <c r="AR10" s="18">
        <v>0</v>
      </c>
      <c r="AS10" s="18">
        <v>0</v>
      </c>
      <c r="AT10" s="18">
        <v>0</v>
      </c>
      <c r="AU10" s="21">
        <v>0</v>
      </c>
      <c r="AV10" s="21">
        <v>0</v>
      </c>
      <c r="AW10" s="21">
        <v>0</v>
      </c>
      <c r="AX10" s="18">
        <v>0</v>
      </c>
      <c r="AY10" s="18">
        <v>-17000</v>
      </c>
      <c r="AZ10" s="21">
        <v>0</v>
      </c>
      <c r="BA10" s="21">
        <v>0</v>
      </c>
      <c r="BB10" s="18">
        <v>0</v>
      </c>
      <c r="BC10" s="21">
        <v>0</v>
      </c>
      <c r="BD10" s="18">
        <v>0</v>
      </c>
      <c r="BE10" s="21">
        <v>0</v>
      </c>
      <c r="BF10" s="21">
        <v>0</v>
      </c>
      <c r="BG10" s="18">
        <v>0</v>
      </c>
      <c r="BH10" s="18">
        <v>0</v>
      </c>
      <c r="BI10" s="21">
        <v>0</v>
      </c>
      <c r="BJ10" s="21">
        <v>0</v>
      </c>
      <c r="BK10" s="18">
        <v>0</v>
      </c>
      <c r="BL10" s="21">
        <v>0</v>
      </c>
      <c r="BM10" s="18">
        <v>0</v>
      </c>
      <c r="BN10" s="18">
        <v>0</v>
      </c>
      <c r="BO10" s="21">
        <v>0</v>
      </c>
      <c r="BP10" s="18">
        <v>85000</v>
      </c>
      <c r="BQ10" s="19">
        <f t="shared" si="0"/>
        <v>203000</v>
      </c>
    </row>
    <row r="11" spans="1:69" ht="12.75" customHeight="1">
      <c r="B11" s="50"/>
      <c r="C11" s="20"/>
      <c r="D11" s="57" t="s">
        <v>136</v>
      </c>
      <c r="E11" s="58"/>
      <c r="F11" s="59"/>
      <c r="G11" s="21">
        <v>0</v>
      </c>
      <c r="H11" s="18">
        <v>0</v>
      </c>
      <c r="I11" s="21">
        <v>0</v>
      </c>
      <c r="J11" s="21">
        <v>0</v>
      </c>
      <c r="K11" s="18">
        <v>181000</v>
      </c>
      <c r="L11" s="18">
        <v>0</v>
      </c>
      <c r="M11" s="18">
        <v>0</v>
      </c>
      <c r="N11" s="18">
        <v>0</v>
      </c>
      <c r="O11" s="21">
        <v>0</v>
      </c>
      <c r="P11" s="18">
        <v>0</v>
      </c>
      <c r="Q11" s="18">
        <v>0</v>
      </c>
      <c r="R11" s="18">
        <v>0</v>
      </c>
      <c r="S11" s="21">
        <v>0</v>
      </c>
      <c r="T11" s="18">
        <v>0</v>
      </c>
      <c r="U11" s="18">
        <v>0</v>
      </c>
      <c r="V11" s="18">
        <v>0</v>
      </c>
      <c r="W11" s="21">
        <v>0</v>
      </c>
      <c r="X11" s="18">
        <v>0</v>
      </c>
      <c r="Y11" s="21">
        <v>0</v>
      </c>
      <c r="Z11" s="18">
        <v>0</v>
      </c>
      <c r="AA11" s="18">
        <v>0</v>
      </c>
      <c r="AB11" s="21">
        <v>0</v>
      </c>
      <c r="AC11" s="18">
        <v>0</v>
      </c>
      <c r="AD11" s="21">
        <v>0</v>
      </c>
      <c r="AE11" s="18">
        <v>0</v>
      </c>
      <c r="AF11" s="21">
        <v>0</v>
      </c>
      <c r="AG11" s="21">
        <v>0</v>
      </c>
      <c r="AH11" s="18">
        <v>0</v>
      </c>
      <c r="AI11" s="21">
        <v>0</v>
      </c>
      <c r="AJ11" s="18">
        <v>0</v>
      </c>
      <c r="AK11" s="18">
        <v>0</v>
      </c>
      <c r="AL11" s="21">
        <v>0</v>
      </c>
      <c r="AM11" s="18">
        <v>0</v>
      </c>
      <c r="AN11" s="18">
        <v>0</v>
      </c>
      <c r="AO11" s="21">
        <v>0</v>
      </c>
      <c r="AP11" s="21">
        <v>0</v>
      </c>
      <c r="AQ11" s="18">
        <v>0</v>
      </c>
      <c r="AR11" s="18">
        <v>0</v>
      </c>
      <c r="AS11" s="18">
        <v>0</v>
      </c>
      <c r="AT11" s="18">
        <v>0</v>
      </c>
      <c r="AU11" s="21">
        <v>0</v>
      </c>
      <c r="AV11" s="21">
        <v>0</v>
      </c>
      <c r="AW11" s="21">
        <v>0</v>
      </c>
      <c r="AX11" s="18">
        <v>0</v>
      </c>
      <c r="AY11" s="18">
        <v>-23000</v>
      </c>
      <c r="AZ11" s="21">
        <v>0</v>
      </c>
      <c r="BA11" s="21">
        <v>0</v>
      </c>
      <c r="BB11" s="18">
        <v>0</v>
      </c>
      <c r="BC11" s="21">
        <v>0</v>
      </c>
      <c r="BD11" s="18">
        <v>0</v>
      </c>
      <c r="BE11" s="21">
        <v>0</v>
      </c>
      <c r="BF11" s="21">
        <v>0</v>
      </c>
      <c r="BG11" s="18">
        <v>0</v>
      </c>
      <c r="BH11" s="18">
        <v>0</v>
      </c>
      <c r="BI11" s="21">
        <v>0</v>
      </c>
      <c r="BJ11" s="21">
        <v>0</v>
      </c>
      <c r="BK11" s="18">
        <v>0</v>
      </c>
      <c r="BL11" s="21">
        <v>0</v>
      </c>
      <c r="BM11" s="18">
        <v>0</v>
      </c>
      <c r="BN11" s="18">
        <v>0</v>
      </c>
      <c r="BO11" s="21">
        <v>0</v>
      </c>
      <c r="BP11" s="18">
        <v>121000</v>
      </c>
      <c r="BQ11" s="19">
        <f t="shared" si="0"/>
        <v>279000</v>
      </c>
    </row>
    <row r="12" spans="1:69" ht="12.75" customHeight="1">
      <c r="B12" s="50"/>
      <c r="C12" s="20"/>
      <c r="D12" s="60" t="s">
        <v>137</v>
      </c>
      <c r="E12" s="61"/>
      <c r="F12" s="62"/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2">
        <f t="shared" si="0"/>
        <v>0</v>
      </c>
    </row>
    <row r="13" spans="1:69" ht="12.75" customHeight="1">
      <c r="B13" s="50"/>
      <c r="C13" s="20"/>
      <c r="D13" s="60" t="s">
        <v>138</v>
      </c>
      <c r="E13" s="61"/>
      <c r="F13" s="62"/>
      <c r="G13" s="21">
        <v>0</v>
      </c>
      <c r="H13" s="18">
        <v>0</v>
      </c>
      <c r="I13" s="21">
        <v>0</v>
      </c>
      <c r="J13" s="21">
        <v>0</v>
      </c>
      <c r="K13" s="18">
        <v>-45000</v>
      </c>
      <c r="L13" s="18">
        <v>0</v>
      </c>
      <c r="M13" s="18">
        <v>0</v>
      </c>
      <c r="N13" s="18">
        <v>0</v>
      </c>
      <c r="O13" s="21">
        <v>0</v>
      </c>
      <c r="P13" s="18">
        <v>0</v>
      </c>
      <c r="Q13" s="18">
        <v>0</v>
      </c>
      <c r="R13" s="18">
        <v>0</v>
      </c>
      <c r="S13" s="21">
        <v>0</v>
      </c>
      <c r="T13" s="18">
        <v>0</v>
      </c>
      <c r="U13" s="18">
        <v>0</v>
      </c>
      <c r="V13" s="18">
        <v>0</v>
      </c>
      <c r="W13" s="21">
        <v>0</v>
      </c>
      <c r="X13" s="18">
        <v>0</v>
      </c>
      <c r="Y13" s="21">
        <v>0</v>
      </c>
      <c r="Z13" s="18">
        <v>0</v>
      </c>
      <c r="AA13" s="18">
        <v>0</v>
      </c>
      <c r="AB13" s="21">
        <v>0</v>
      </c>
      <c r="AC13" s="18">
        <v>0</v>
      </c>
      <c r="AD13" s="21">
        <v>0</v>
      </c>
      <c r="AE13" s="21">
        <v>0</v>
      </c>
      <c r="AF13" s="21">
        <v>0</v>
      </c>
      <c r="AG13" s="21">
        <v>0</v>
      </c>
      <c r="AH13" s="18">
        <v>0</v>
      </c>
      <c r="AI13" s="21">
        <v>0</v>
      </c>
      <c r="AJ13" s="18">
        <v>0</v>
      </c>
      <c r="AK13" s="18">
        <v>0</v>
      </c>
      <c r="AL13" s="21">
        <v>0</v>
      </c>
      <c r="AM13" s="18">
        <v>0</v>
      </c>
      <c r="AN13" s="18">
        <v>0</v>
      </c>
      <c r="AO13" s="21">
        <v>0</v>
      </c>
      <c r="AP13" s="21">
        <v>0</v>
      </c>
      <c r="AQ13" s="18">
        <v>0</v>
      </c>
      <c r="AR13" s="18">
        <v>0</v>
      </c>
      <c r="AS13" s="18">
        <v>0</v>
      </c>
      <c r="AT13" s="18">
        <v>0</v>
      </c>
      <c r="AU13" s="21">
        <v>0</v>
      </c>
      <c r="AV13" s="21">
        <v>0</v>
      </c>
      <c r="AW13" s="21">
        <v>0</v>
      </c>
      <c r="AX13" s="18">
        <v>0</v>
      </c>
      <c r="AY13" s="18">
        <v>6000</v>
      </c>
      <c r="AZ13" s="21">
        <v>0</v>
      </c>
      <c r="BA13" s="21">
        <v>0</v>
      </c>
      <c r="BB13" s="18">
        <v>0</v>
      </c>
      <c r="BC13" s="21">
        <v>0</v>
      </c>
      <c r="BD13" s="21">
        <v>0</v>
      </c>
      <c r="BE13" s="21">
        <v>0</v>
      </c>
      <c r="BF13" s="21">
        <v>0</v>
      </c>
      <c r="BG13" s="18">
        <v>0</v>
      </c>
      <c r="BH13" s="21">
        <v>0</v>
      </c>
      <c r="BI13" s="21">
        <v>0</v>
      </c>
      <c r="BJ13" s="21">
        <v>0</v>
      </c>
      <c r="BK13" s="18">
        <v>0</v>
      </c>
      <c r="BL13" s="21">
        <v>0</v>
      </c>
      <c r="BM13" s="18">
        <v>0</v>
      </c>
      <c r="BN13" s="18">
        <v>0</v>
      </c>
      <c r="BO13" s="21">
        <v>0</v>
      </c>
      <c r="BP13" s="18">
        <v>-36000</v>
      </c>
      <c r="BQ13" s="19">
        <f t="shared" si="0"/>
        <v>-75000</v>
      </c>
    </row>
    <row r="14" spans="1:69" ht="12.75" customHeight="1">
      <c r="B14" s="50"/>
      <c r="C14" s="20"/>
      <c r="D14" s="57" t="s">
        <v>139</v>
      </c>
      <c r="E14" s="58"/>
      <c r="F14" s="59"/>
      <c r="G14" s="18">
        <v>6192000</v>
      </c>
      <c r="H14" s="18">
        <v>-1654000</v>
      </c>
      <c r="I14" s="18">
        <v>-1994000</v>
      </c>
      <c r="J14" s="18">
        <v>2162000</v>
      </c>
      <c r="K14" s="18">
        <v>1416000</v>
      </c>
      <c r="L14" s="18">
        <v>876000</v>
      </c>
      <c r="M14" s="18">
        <v>-2819000</v>
      </c>
      <c r="N14" s="18">
        <v>224000</v>
      </c>
      <c r="O14" s="18">
        <v>902000</v>
      </c>
      <c r="P14" s="18">
        <v>4580000</v>
      </c>
      <c r="Q14" s="18">
        <v>-1421000</v>
      </c>
      <c r="R14" s="18">
        <v>3000</v>
      </c>
      <c r="S14" s="18">
        <v>-13144000</v>
      </c>
      <c r="T14" s="18">
        <v>0</v>
      </c>
      <c r="U14" s="18">
        <v>-1294000</v>
      </c>
      <c r="V14" s="18">
        <v>7749000</v>
      </c>
      <c r="W14" s="18">
        <v>211000</v>
      </c>
      <c r="X14" s="18">
        <v>4434000</v>
      </c>
      <c r="Y14" s="18">
        <v>1249000</v>
      </c>
      <c r="Z14" s="18">
        <v>242000</v>
      </c>
      <c r="AA14" s="18">
        <v>1210000</v>
      </c>
      <c r="AB14" s="18">
        <v>5032000</v>
      </c>
      <c r="AC14" s="18">
        <v>952000</v>
      </c>
      <c r="AD14" s="18">
        <v>35000</v>
      </c>
      <c r="AE14" s="21">
        <v>0</v>
      </c>
      <c r="AF14" s="18">
        <v>-103000</v>
      </c>
      <c r="AG14" s="18">
        <v>660000</v>
      </c>
      <c r="AH14" s="18">
        <v>-3000</v>
      </c>
      <c r="AI14" s="18">
        <v>561000</v>
      </c>
      <c r="AJ14" s="18">
        <v>0</v>
      </c>
      <c r="AK14" s="18">
        <v>-43000</v>
      </c>
      <c r="AL14" s="18">
        <v>-373000</v>
      </c>
      <c r="AM14" s="18">
        <v>-5000</v>
      </c>
      <c r="AN14" s="18">
        <v>604000</v>
      </c>
      <c r="AO14" s="18">
        <v>84000</v>
      </c>
      <c r="AP14" s="18">
        <v>-46000</v>
      </c>
      <c r="AQ14" s="18">
        <v>-54000</v>
      </c>
      <c r="AR14" s="21">
        <v>0</v>
      </c>
      <c r="AS14" s="18">
        <v>0</v>
      </c>
      <c r="AT14" s="18">
        <v>-4000</v>
      </c>
      <c r="AU14" s="18">
        <v>56000</v>
      </c>
      <c r="AV14" s="18">
        <v>-1024000</v>
      </c>
      <c r="AW14" s="18">
        <v>4576000</v>
      </c>
      <c r="AX14" s="18">
        <v>0</v>
      </c>
      <c r="AY14" s="18">
        <v>-58000</v>
      </c>
      <c r="AZ14" s="18">
        <v>-2984000</v>
      </c>
      <c r="BA14" s="18">
        <v>62000</v>
      </c>
      <c r="BB14" s="18">
        <v>-19000</v>
      </c>
      <c r="BC14" s="21">
        <v>0</v>
      </c>
      <c r="BD14" s="18">
        <v>8000</v>
      </c>
      <c r="BE14" s="18">
        <v>343000</v>
      </c>
      <c r="BF14" s="18">
        <v>1000</v>
      </c>
      <c r="BG14" s="18">
        <v>644000</v>
      </c>
      <c r="BH14" s="21">
        <v>0</v>
      </c>
      <c r="BI14" s="18">
        <v>88000</v>
      </c>
      <c r="BJ14" s="18">
        <v>51000</v>
      </c>
      <c r="BK14" s="18">
        <v>-12000</v>
      </c>
      <c r="BL14" s="18">
        <v>9034000</v>
      </c>
      <c r="BM14" s="21">
        <v>0</v>
      </c>
      <c r="BN14" s="18">
        <v>1348000</v>
      </c>
      <c r="BO14" s="18">
        <v>8840000</v>
      </c>
      <c r="BP14" s="18">
        <v>1505000</v>
      </c>
      <c r="BQ14" s="19">
        <f t="shared" si="0"/>
        <v>38880000</v>
      </c>
    </row>
    <row r="15" spans="1:69" ht="12.75" customHeight="1">
      <c r="B15" s="50"/>
      <c r="C15" s="20"/>
      <c r="D15" s="23"/>
      <c r="E15" s="65" t="s">
        <v>140</v>
      </c>
      <c r="F15" s="66"/>
      <c r="G15" s="18">
        <v>8846000</v>
      </c>
      <c r="H15" s="18">
        <v>-2364000</v>
      </c>
      <c r="I15" s="18">
        <v>-2658000</v>
      </c>
      <c r="J15" s="18">
        <v>2883000</v>
      </c>
      <c r="K15" s="18">
        <v>1902000</v>
      </c>
      <c r="L15" s="18">
        <v>1251000</v>
      </c>
      <c r="M15" s="18">
        <v>-3816000</v>
      </c>
      <c r="N15" s="18">
        <v>320000</v>
      </c>
      <c r="O15" s="18">
        <v>1203000</v>
      </c>
      <c r="P15" s="18">
        <v>6103000</v>
      </c>
      <c r="Q15" s="18">
        <v>-1775000</v>
      </c>
      <c r="R15" s="18">
        <v>4000</v>
      </c>
      <c r="S15" s="18">
        <v>-18255000</v>
      </c>
      <c r="T15" s="18">
        <v>0</v>
      </c>
      <c r="U15" s="18">
        <v>-1655000</v>
      </c>
      <c r="V15" s="18">
        <v>10333000</v>
      </c>
      <c r="W15" s="18">
        <v>281000</v>
      </c>
      <c r="X15" s="18">
        <v>5872000</v>
      </c>
      <c r="Y15" s="18">
        <v>1665000</v>
      </c>
      <c r="Z15" s="18">
        <v>354000</v>
      </c>
      <c r="AA15" s="18">
        <v>1503000</v>
      </c>
      <c r="AB15" s="18">
        <v>6535000</v>
      </c>
      <c r="AC15" s="18">
        <v>1233000</v>
      </c>
      <c r="AD15" s="18">
        <v>51000</v>
      </c>
      <c r="AE15" s="21">
        <v>1000</v>
      </c>
      <c r="AF15" s="18">
        <v>-279000</v>
      </c>
      <c r="AG15" s="18">
        <v>943000</v>
      </c>
      <c r="AH15" s="18">
        <v>-5000</v>
      </c>
      <c r="AI15" s="18">
        <v>801000</v>
      </c>
      <c r="AJ15" s="18">
        <v>0</v>
      </c>
      <c r="AK15" s="18">
        <v>-61000</v>
      </c>
      <c r="AL15" s="18">
        <v>-528000</v>
      </c>
      <c r="AM15" s="18">
        <v>-6000</v>
      </c>
      <c r="AN15" s="18">
        <v>805000</v>
      </c>
      <c r="AO15" s="18">
        <v>112000</v>
      </c>
      <c r="AP15" s="18">
        <v>-66000</v>
      </c>
      <c r="AQ15" s="18">
        <v>-77000</v>
      </c>
      <c r="AR15" s="21">
        <v>0</v>
      </c>
      <c r="AS15" s="18">
        <v>0</v>
      </c>
      <c r="AT15" s="18">
        <v>-6000</v>
      </c>
      <c r="AU15" s="18">
        <v>42000</v>
      </c>
      <c r="AV15" s="18">
        <v>-1390000</v>
      </c>
      <c r="AW15" s="18">
        <v>8008000</v>
      </c>
      <c r="AX15" s="18">
        <v>0</v>
      </c>
      <c r="AY15" s="18">
        <v>-76000</v>
      </c>
      <c r="AZ15" s="18">
        <v>2967000</v>
      </c>
      <c r="BA15" s="18">
        <v>80000</v>
      </c>
      <c r="BB15" s="18">
        <v>-28000</v>
      </c>
      <c r="BC15" s="21">
        <v>0</v>
      </c>
      <c r="BD15" s="18">
        <v>11000</v>
      </c>
      <c r="BE15" s="18">
        <v>439000</v>
      </c>
      <c r="BF15" s="18">
        <v>2000</v>
      </c>
      <c r="BG15" s="18">
        <v>858000</v>
      </c>
      <c r="BH15" s="21">
        <v>0</v>
      </c>
      <c r="BI15" s="18">
        <v>141000</v>
      </c>
      <c r="BJ15" s="18">
        <v>68000</v>
      </c>
      <c r="BK15" s="18">
        <v>-18000</v>
      </c>
      <c r="BL15" s="18">
        <v>12045000</v>
      </c>
      <c r="BM15" s="21">
        <v>0</v>
      </c>
      <c r="BN15" s="18">
        <v>1793000</v>
      </c>
      <c r="BO15" s="18">
        <v>12281000</v>
      </c>
      <c r="BP15" s="18">
        <v>1969000</v>
      </c>
      <c r="BQ15" s="19">
        <f t="shared" si="0"/>
        <v>60642000</v>
      </c>
    </row>
    <row r="16" spans="1:69" ht="12.75" customHeight="1">
      <c r="B16" s="50"/>
      <c r="C16" s="20"/>
      <c r="D16" s="23"/>
      <c r="E16" s="24"/>
      <c r="F16" s="24" t="s">
        <v>141</v>
      </c>
      <c r="G16" s="18">
        <v>8846000</v>
      </c>
      <c r="H16" s="18">
        <v>-2364000</v>
      </c>
      <c r="I16" s="18">
        <v>-2658000</v>
      </c>
      <c r="J16" s="18">
        <v>3229000</v>
      </c>
      <c r="K16" s="18">
        <v>1902000</v>
      </c>
      <c r="L16" s="18">
        <v>1251000</v>
      </c>
      <c r="M16" s="18">
        <v>-3816000</v>
      </c>
      <c r="N16" s="18">
        <v>320000</v>
      </c>
      <c r="O16" s="18">
        <v>1203000</v>
      </c>
      <c r="P16" s="18">
        <v>5560000</v>
      </c>
      <c r="Q16" s="18">
        <v>1260000</v>
      </c>
      <c r="R16" s="18">
        <v>4000</v>
      </c>
      <c r="S16" s="18">
        <v>-17059000</v>
      </c>
      <c r="T16" s="21">
        <v>0</v>
      </c>
      <c r="U16" s="18">
        <v>-1655000</v>
      </c>
      <c r="V16" s="18">
        <v>10333000</v>
      </c>
      <c r="W16" s="18">
        <v>281000</v>
      </c>
      <c r="X16" s="18">
        <v>5873000</v>
      </c>
      <c r="Y16" s="18">
        <v>1665000</v>
      </c>
      <c r="Z16" s="18">
        <v>354000</v>
      </c>
      <c r="AA16" s="18">
        <v>423000</v>
      </c>
      <c r="AB16" s="18">
        <v>6865000</v>
      </c>
      <c r="AC16" s="18">
        <v>1254000</v>
      </c>
      <c r="AD16" s="18">
        <v>51000</v>
      </c>
      <c r="AE16" s="21">
        <v>1000</v>
      </c>
      <c r="AF16" s="18">
        <v>-279000</v>
      </c>
      <c r="AG16" s="18">
        <v>943000</v>
      </c>
      <c r="AH16" s="18">
        <v>-5000</v>
      </c>
      <c r="AI16" s="18">
        <v>801000</v>
      </c>
      <c r="AJ16" s="21">
        <v>0</v>
      </c>
      <c r="AK16" s="18">
        <v>-61000</v>
      </c>
      <c r="AL16" s="18">
        <v>-528000</v>
      </c>
      <c r="AM16" s="18">
        <v>-6000</v>
      </c>
      <c r="AN16" s="18">
        <v>805000</v>
      </c>
      <c r="AO16" s="18">
        <v>112000</v>
      </c>
      <c r="AP16" s="18">
        <v>-66000</v>
      </c>
      <c r="AQ16" s="18">
        <v>-77000</v>
      </c>
      <c r="AR16" s="21">
        <v>0</v>
      </c>
      <c r="AS16" s="18">
        <v>0</v>
      </c>
      <c r="AT16" s="18">
        <v>-6000</v>
      </c>
      <c r="AU16" s="18">
        <v>42000</v>
      </c>
      <c r="AV16" s="18">
        <v>-1390000</v>
      </c>
      <c r="AW16" s="18">
        <v>8008000</v>
      </c>
      <c r="AX16" s="18">
        <v>0</v>
      </c>
      <c r="AY16" s="18">
        <v>-76000</v>
      </c>
      <c r="AZ16" s="18">
        <v>2967000</v>
      </c>
      <c r="BA16" s="18">
        <v>80000</v>
      </c>
      <c r="BB16" s="18">
        <v>-28000</v>
      </c>
      <c r="BC16" s="21">
        <v>0</v>
      </c>
      <c r="BD16" s="18">
        <v>11000</v>
      </c>
      <c r="BE16" s="18">
        <v>439000</v>
      </c>
      <c r="BF16" s="18">
        <v>2000</v>
      </c>
      <c r="BG16" s="18">
        <v>858000</v>
      </c>
      <c r="BH16" s="21">
        <v>0</v>
      </c>
      <c r="BI16" s="18">
        <v>141000</v>
      </c>
      <c r="BJ16" s="18">
        <v>68000</v>
      </c>
      <c r="BK16" s="18">
        <v>-18000</v>
      </c>
      <c r="BL16" s="18">
        <v>12813000</v>
      </c>
      <c r="BM16" s="21">
        <v>0</v>
      </c>
      <c r="BN16" s="18">
        <v>1793000</v>
      </c>
      <c r="BO16" s="18">
        <v>12572000</v>
      </c>
      <c r="BP16" s="18">
        <v>6416000</v>
      </c>
      <c r="BQ16" s="19">
        <f t="shared" si="0"/>
        <v>69454000</v>
      </c>
    </row>
    <row r="17" spans="2:69" ht="12.75" customHeight="1">
      <c r="B17" s="50"/>
      <c r="C17" s="20"/>
      <c r="D17" s="23"/>
      <c r="E17" s="24"/>
      <c r="F17" s="24" t="s">
        <v>142</v>
      </c>
      <c r="G17" s="21">
        <v>0</v>
      </c>
      <c r="H17" s="21">
        <v>0</v>
      </c>
      <c r="I17" s="21">
        <v>0</v>
      </c>
      <c r="J17" s="18">
        <v>346000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18">
        <v>-543000</v>
      </c>
      <c r="Q17" s="18">
        <v>3035000</v>
      </c>
      <c r="R17" s="18">
        <v>0</v>
      </c>
      <c r="S17" s="18">
        <v>1196000</v>
      </c>
      <c r="T17" s="18">
        <v>0</v>
      </c>
      <c r="U17" s="18">
        <v>0</v>
      </c>
      <c r="V17" s="21">
        <v>0</v>
      </c>
      <c r="W17" s="21">
        <v>0</v>
      </c>
      <c r="X17" s="18">
        <v>2000</v>
      </c>
      <c r="Y17" s="18">
        <v>0</v>
      </c>
      <c r="Z17" s="21">
        <v>0</v>
      </c>
      <c r="AA17" s="18">
        <v>-1080000</v>
      </c>
      <c r="AB17" s="18">
        <v>330000</v>
      </c>
      <c r="AC17" s="18">
        <v>21000</v>
      </c>
      <c r="AD17" s="21">
        <v>0</v>
      </c>
      <c r="AE17" s="21">
        <v>0</v>
      </c>
      <c r="AF17" s="21">
        <v>0</v>
      </c>
      <c r="AG17" s="21">
        <v>0</v>
      </c>
      <c r="AH17" s="18">
        <v>0</v>
      </c>
      <c r="AI17" s="21">
        <v>0</v>
      </c>
      <c r="AJ17" s="18">
        <v>0</v>
      </c>
      <c r="AK17" s="18">
        <v>0</v>
      </c>
      <c r="AL17" s="21">
        <v>0</v>
      </c>
      <c r="AM17" s="18">
        <v>0</v>
      </c>
      <c r="AN17" s="21">
        <v>0</v>
      </c>
      <c r="AO17" s="21">
        <v>0</v>
      </c>
      <c r="AP17" s="21">
        <v>0</v>
      </c>
      <c r="AQ17" s="18">
        <v>0</v>
      </c>
      <c r="AR17" s="21">
        <v>0</v>
      </c>
      <c r="AS17" s="18">
        <v>0</v>
      </c>
      <c r="AT17" s="21">
        <v>0</v>
      </c>
      <c r="AU17" s="21">
        <v>0</v>
      </c>
      <c r="AV17" s="21">
        <v>0</v>
      </c>
      <c r="AW17" s="21">
        <v>0</v>
      </c>
      <c r="AX17" s="18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18">
        <v>0</v>
      </c>
      <c r="BG17" s="21">
        <v>0</v>
      </c>
      <c r="BH17" s="21">
        <v>0</v>
      </c>
      <c r="BI17" s="21">
        <v>0</v>
      </c>
      <c r="BJ17" s="21">
        <v>0</v>
      </c>
      <c r="BK17" s="18">
        <v>0</v>
      </c>
      <c r="BL17" s="18">
        <v>768000</v>
      </c>
      <c r="BM17" s="21">
        <v>0</v>
      </c>
      <c r="BN17" s="21">
        <v>0</v>
      </c>
      <c r="BO17" s="18">
        <v>291000</v>
      </c>
      <c r="BP17" s="18">
        <v>4447000</v>
      </c>
      <c r="BQ17" s="19">
        <f t="shared" si="0"/>
        <v>8813000</v>
      </c>
    </row>
    <row r="18" spans="2:69" ht="12.75" customHeight="1">
      <c r="B18" s="50"/>
      <c r="C18" s="20"/>
      <c r="D18" s="23"/>
      <c r="E18" s="24"/>
      <c r="F18" s="24" t="s">
        <v>143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2">
        <f t="shared" si="0"/>
        <v>0</v>
      </c>
    </row>
    <row r="19" spans="2:69" ht="12.75" customHeight="1">
      <c r="B19" s="50"/>
      <c r="C19" s="20"/>
      <c r="D19" s="23"/>
      <c r="E19" s="45" t="s">
        <v>144</v>
      </c>
      <c r="F19" s="46"/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49000</v>
      </c>
      <c r="N19" s="21">
        <v>0</v>
      </c>
      <c r="O19" s="21">
        <v>0</v>
      </c>
      <c r="P19" s="21">
        <v>0</v>
      </c>
      <c r="Q19" s="21">
        <v>-151000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18">
        <v>76000</v>
      </c>
      <c r="Y19" s="21">
        <v>0</v>
      </c>
      <c r="Z19" s="21">
        <v>0</v>
      </c>
      <c r="AA19" s="21">
        <v>0</v>
      </c>
      <c r="AB19" s="18">
        <v>204000</v>
      </c>
      <c r="AC19" s="18">
        <v>10000</v>
      </c>
      <c r="AD19" s="21">
        <v>0</v>
      </c>
      <c r="AE19" s="21">
        <v>0</v>
      </c>
      <c r="AF19" s="18">
        <v>106000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0</v>
      </c>
      <c r="BO19" s="21">
        <v>-402000</v>
      </c>
      <c r="BP19" s="21">
        <v>0</v>
      </c>
      <c r="BQ19" s="22">
        <f t="shared" si="0"/>
        <v>-108000</v>
      </c>
    </row>
    <row r="20" spans="2:69" ht="12.75" customHeight="1">
      <c r="B20" s="50"/>
      <c r="C20" s="20"/>
      <c r="D20" s="23"/>
      <c r="E20" s="24"/>
      <c r="F20" s="24" t="s">
        <v>141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49000</v>
      </c>
      <c r="N20" s="21">
        <v>0</v>
      </c>
      <c r="O20" s="21">
        <v>0</v>
      </c>
      <c r="P20" s="21">
        <v>0</v>
      </c>
      <c r="Q20" s="21">
        <v>-151000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18">
        <v>76000</v>
      </c>
      <c r="Y20" s="21">
        <v>0</v>
      </c>
      <c r="Z20" s="21">
        <v>0</v>
      </c>
      <c r="AA20" s="21">
        <v>0</v>
      </c>
      <c r="AB20" s="18">
        <v>221000</v>
      </c>
      <c r="AC20" s="18">
        <v>10000</v>
      </c>
      <c r="AD20" s="21">
        <v>0</v>
      </c>
      <c r="AE20" s="21">
        <v>0</v>
      </c>
      <c r="AF20" s="18">
        <v>106000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-402000</v>
      </c>
      <c r="BP20" s="21">
        <v>0</v>
      </c>
      <c r="BQ20" s="22">
        <f t="shared" si="0"/>
        <v>-91000</v>
      </c>
    </row>
    <row r="21" spans="2:69" ht="12.75" customHeight="1">
      <c r="B21" s="50"/>
      <c r="C21" s="20"/>
      <c r="D21" s="23"/>
      <c r="E21" s="24"/>
      <c r="F21" s="24" t="s">
        <v>142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18">
        <v>17000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2">
        <f t="shared" si="0"/>
        <v>17000</v>
      </c>
    </row>
    <row r="22" spans="2:69" ht="12.75" customHeight="1">
      <c r="B22" s="50"/>
      <c r="C22" s="20"/>
      <c r="D22" s="23"/>
      <c r="E22" s="24"/>
      <c r="F22" s="24" t="s">
        <v>145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0</v>
      </c>
      <c r="BQ22" s="22">
        <f t="shared" si="0"/>
        <v>0</v>
      </c>
    </row>
    <row r="23" spans="2:69" ht="12.75" customHeight="1">
      <c r="B23" s="50"/>
      <c r="C23" s="20"/>
      <c r="D23" s="23"/>
      <c r="E23" s="24"/>
      <c r="F23" s="24" t="s">
        <v>143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2">
        <f t="shared" si="0"/>
        <v>0</v>
      </c>
    </row>
    <row r="24" spans="2:69" ht="12.75" customHeight="1">
      <c r="B24" s="50"/>
      <c r="C24" s="20"/>
      <c r="D24" s="23"/>
      <c r="E24" s="45" t="s">
        <v>146</v>
      </c>
      <c r="F24" s="46"/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2">
        <f t="shared" si="0"/>
        <v>0</v>
      </c>
    </row>
    <row r="25" spans="2:69" ht="12.75" customHeight="1">
      <c r="B25" s="50"/>
      <c r="C25" s="20"/>
      <c r="D25" s="23"/>
      <c r="E25" s="24"/>
      <c r="F25" s="24" t="s">
        <v>141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2">
        <f t="shared" si="0"/>
        <v>0</v>
      </c>
    </row>
    <row r="26" spans="2:69" ht="12.75" customHeight="1">
      <c r="B26" s="50"/>
      <c r="C26" s="20"/>
      <c r="D26" s="23"/>
      <c r="E26" s="24"/>
      <c r="F26" s="24" t="s">
        <v>142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0</v>
      </c>
      <c r="BJ26" s="21">
        <v>0</v>
      </c>
      <c r="BK26" s="21">
        <v>0</v>
      </c>
      <c r="BL26" s="21">
        <v>0</v>
      </c>
      <c r="BM26" s="21">
        <v>0</v>
      </c>
      <c r="BN26" s="21">
        <v>0</v>
      </c>
      <c r="BO26" s="21">
        <v>0</v>
      </c>
      <c r="BP26" s="21">
        <v>0</v>
      </c>
      <c r="BQ26" s="22">
        <f t="shared" si="0"/>
        <v>0</v>
      </c>
    </row>
    <row r="27" spans="2:69" ht="12.75" customHeight="1">
      <c r="B27" s="50"/>
      <c r="C27" s="20"/>
      <c r="D27" s="23"/>
      <c r="E27" s="24"/>
      <c r="F27" s="24" t="s">
        <v>143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2">
        <f t="shared" si="0"/>
        <v>0</v>
      </c>
    </row>
    <row r="28" spans="2:69" ht="12.75" customHeight="1">
      <c r="B28" s="50"/>
      <c r="C28" s="20"/>
      <c r="D28" s="23"/>
      <c r="E28" s="45" t="s">
        <v>147</v>
      </c>
      <c r="F28" s="46"/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18">
        <v>-17000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18">
        <v>-29000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1">
        <v>0</v>
      </c>
      <c r="BK28" s="21">
        <v>0</v>
      </c>
      <c r="BL28" s="21">
        <v>0</v>
      </c>
      <c r="BM28" s="21">
        <v>0</v>
      </c>
      <c r="BN28" s="21">
        <v>0</v>
      </c>
      <c r="BO28" s="21">
        <v>0</v>
      </c>
      <c r="BP28" s="21">
        <v>0</v>
      </c>
      <c r="BQ28" s="22">
        <f t="shared" si="0"/>
        <v>-46000</v>
      </c>
    </row>
    <row r="29" spans="2:69" ht="12.75" customHeight="1">
      <c r="B29" s="50"/>
      <c r="C29" s="20"/>
      <c r="D29" s="23"/>
      <c r="E29" s="24"/>
      <c r="F29" s="24" t="s">
        <v>141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18">
        <v>-17000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18">
        <v>-29000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1">
        <v>0</v>
      </c>
      <c r="BD29" s="21">
        <v>0</v>
      </c>
      <c r="BE29" s="21">
        <v>0</v>
      </c>
      <c r="BF29" s="21">
        <v>0</v>
      </c>
      <c r="BG29" s="21">
        <v>0</v>
      </c>
      <c r="BH29" s="21">
        <v>0</v>
      </c>
      <c r="BI29" s="21">
        <v>0</v>
      </c>
      <c r="BJ29" s="21">
        <v>0</v>
      </c>
      <c r="BK29" s="21">
        <v>0</v>
      </c>
      <c r="BL29" s="21">
        <v>0</v>
      </c>
      <c r="BM29" s="21">
        <v>0</v>
      </c>
      <c r="BN29" s="21">
        <v>0</v>
      </c>
      <c r="BO29" s="21">
        <v>0</v>
      </c>
      <c r="BP29" s="21">
        <v>0</v>
      </c>
      <c r="BQ29" s="22">
        <f t="shared" si="0"/>
        <v>-46000</v>
      </c>
    </row>
    <row r="30" spans="2:69" ht="12.75" customHeight="1">
      <c r="B30" s="50"/>
      <c r="C30" s="20"/>
      <c r="D30" s="23"/>
      <c r="E30" s="24"/>
      <c r="F30" s="24" t="s">
        <v>142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1">
        <v>0</v>
      </c>
      <c r="BO30" s="21">
        <v>0</v>
      </c>
      <c r="BP30" s="21">
        <v>0</v>
      </c>
      <c r="BQ30" s="22">
        <f t="shared" si="0"/>
        <v>0</v>
      </c>
    </row>
    <row r="31" spans="2:69" ht="12.75" customHeight="1">
      <c r="B31" s="50"/>
      <c r="C31" s="20"/>
      <c r="D31" s="23"/>
      <c r="E31" s="24"/>
      <c r="F31" s="24" t="s">
        <v>143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1">
        <v>0</v>
      </c>
      <c r="BO31" s="21">
        <v>0</v>
      </c>
      <c r="BP31" s="21">
        <v>0</v>
      </c>
      <c r="BQ31" s="22">
        <f t="shared" si="0"/>
        <v>0</v>
      </c>
    </row>
    <row r="32" spans="2:69" ht="12.75" customHeight="1">
      <c r="B32" s="50"/>
      <c r="C32" s="20"/>
      <c r="D32" s="23"/>
      <c r="E32" s="45" t="s">
        <v>137</v>
      </c>
      <c r="F32" s="46"/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2">
        <f t="shared" si="0"/>
        <v>0</v>
      </c>
    </row>
    <row r="33" spans="2:69" ht="12.75" customHeight="1">
      <c r="B33" s="50"/>
      <c r="C33" s="20"/>
      <c r="D33" s="23"/>
      <c r="E33" s="24"/>
      <c r="F33" s="24" t="s">
        <v>141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  <c r="BK33" s="21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  <c r="BQ33" s="22">
        <f t="shared" si="0"/>
        <v>0</v>
      </c>
    </row>
    <row r="34" spans="2:69" ht="12.75" customHeight="1">
      <c r="B34" s="50"/>
      <c r="C34" s="20"/>
      <c r="D34" s="23"/>
      <c r="E34" s="24"/>
      <c r="F34" s="24" t="s">
        <v>142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v>0</v>
      </c>
      <c r="AX34" s="21">
        <v>0</v>
      </c>
      <c r="AY34" s="21">
        <v>0</v>
      </c>
      <c r="AZ34" s="21">
        <v>0</v>
      </c>
      <c r="BA34" s="21"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1">
        <v>0</v>
      </c>
      <c r="BH34" s="21">
        <v>0</v>
      </c>
      <c r="BI34" s="21">
        <v>0</v>
      </c>
      <c r="BJ34" s="21">
        <v>0</v>
      </c>
      <c r="BK34" s="21">
        <v>0</v>
      </c>
      <c r="BL34" s="21">
        <v>0</v>
      </c>
      <c r="BM34" s="21">
        <v>0</v>
      </c>
      <c r="BN34" s="21">
        <v>0</v>
      </c>
      <c r="BO34" s="21">
        <v>0</v>
      </c>
      <c r="BP34" s="21">
        <v>0</v>
      </c>
      <c r="BQ34" s="22">
        <f t="shared" si="0"/>
        <v>0</v>
      </c>
    </row>
    <row r="35" spans="2:69" ht="12.75" customHeight="1">
      <c r="B35" s="50"/>
      <c r="C35" s="20"/>
      <c r="D35" s="23"/>
      <c r="E35" s="24"/>
      <c r="F35" s="24" t="s">
        <v>143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2">
        <f t="shared" si="0"/>
        <v>0</v>
      </c>
    </row>
    <row r="36" spans="2:69" ht="12.75" customHeight="1">
      <c r="B36" s="50"/>
      <c r="C36" s="20"/>
      <c r="D36" s="23"/>
      <c r="E36" s="45" t="s">
        <v>148</v>
      </c>
      <c r="F36" s="46"/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18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2">
        <f t="shared" si="0"/>
        <v>0</v>
      </c>
    </row>
    <row r="37" spans="2:69" ht="12.75" customHeight="1">
      <c r="B37" s="50"/>
      <c r="C37" s="20"/>
      <c r="D37" s="23"/>
      <c r="E37" s="45" t="s">
        <v>149</v>
      </c>
      <c r="F37" s="46"/>
      <c r="G37" s="18">
        <v>-2654000</v>
      </c>
      <c r="H37" s="18">
        <v>709000</v>
      </c>
      <c r="I37" s="18">
        <v>665000</v>
      </c>
      <c r="J37" s="18">
        <v>-721000</v>
      </c>
      <c r="K37" s="18">
        <v>-486000</v>
      </c>
      <c r="L37" s="18">
        <v>-375000</v>
      </c>
      <c r="M37" s="18">
        <v>948000</v>
      </c>
      <c r="N37" s="18">
        <v>-96000</v>
      </c>
      <c r="O37" s="18">
        <v>-301000</v>
      </c>
      <c r="P37" s="18">
        <v>-1523000</v>
      </c>
      <c r="Q37" s="18">
        <v>523000</v>
      </c>
      <c r="R37" s="18">
        <v>-1000</v>
      </c>
      <c r="S37" s="18">
        <v>5111000</v>
      </c>
      <c r="T37" s="18">
        <v>0</v>
      </c>
      <c r="U37" s="18">
        <v>361000</v>
      </c>
      <c r="V37" s="18">
        <v>-2584000</v>
      </c>
      <c r="W37" s="18">
        <v>-70000</v>
      </c>
      <c r="X37" s="18">
        <v>-1514000</v>
      </c>
      <c r="Y37" s="18">
        <v>-416000</v>
      </c>
      <c r="Z37" s="18">
        <v>-112000</v>
      </c>
      <c r="AA37" s="18">
        <v>-293000</v>
      </c>
      <c r="AB37" s="18">
        <v>-1677000</v>
      </c>
      <c r="AC37" s="18">
        <v>-291000</v>
      </c>
      <c r="AD37" s="18">
        <v>-15000</v>
      </c>
      <c r="AE37" s="21">
        <v>0</v>
      </c>
      <c r="AF37" s="18">
        <v>70000</v>
      </c>
      <c r="AG37" s="18">
        <v>-283000</v>
      </c>
      <c r="AH37" s="18">
        <v>2000</v>
      </c>
      <c r="AI37" s="18">
        <v>-240000</v>
      </c>
      <c r="AJ37" s="18">
        <v>0</v>
      </c>
      <c r="AK37" s="18">
        <v>18000</v>
      </c>
      <c r="AL37" s="18">
        <v>155000</v>
      </c>
      <c r="AM37" s="18">
        <v>2000</v>
      </c>
      <c r="AN37" s="18">
        <v>-201000</v>
      </c>
      <c r="AO37" s="18">
        <v>-28000</v>
      </c>
      <c r="AP37" s="18">
        <v>20000</v>
      </c>
      <c r="AQ37" s="18">
        <v>23000</v>
      </c>
      <c r="AR37" s="21">
        <v>0</v>
      </c>
      <c r="AS37" s="18">
        <v>0</v>
      </c>
      <c r="AT37" s="18">
        <v>2000</v>
      </c>
      <c r="AU37" s="18">
        <v>14000</v>
      </c>
      <c r="AV37" s="18">
        <v>366000</v>
      </c>
      <c r="AW37" s="18">
        <v>-3432000</v>
      </c>
      <c r="AX37" s="18">
        <v>0</v>
      </c>
      <c r="AY37" s="18">
        <v>18000</v>
      </c>
      <c r="AZ37" s="18">
        <v>-5951000</v>
      </c>
      <c r="BA37" s="18">
        <v>-19000</v>
      </c>
      <c r="BB37" s="18">
        <v>9000</v>
      </c>
      <c r="BC37" s="21">
        <v>0</v>
      </c>
      <c r="BD37" s="18">
        <v>-3000</v>
      </c>
      <c r="BE37" s="18">
        <v>-97000</v>
      </c>
      <c r="BF37" s="18">
        <v>-1000</v>
      </c>
      <c r="BG37" s="18">
        <v>-214000</v>
      </c>
      <c r="BH37" s="21">
        <v>0</v>
      </c>
      <c r="BI37" s="18">
        <v>-53000</v>
      </c>
      <c r="BJ37" s="18">
        <v>-17000</v>
      </c>
      <c r="BK37" s="18">
        <v>5000</v>
      </c>
      <c r="BL37" s="18">
        <v>-3011000</v>
      </c>
      <c r="BM37" s="21">
        <v>0</v>
      </c>
      <c r="BN37" s="18">
        <v>-445000</v>
      </c>
      <c r="BO37" s="18">
        <v>-3039000</v>
      </c>
      <c r="BP37" s="18">
        <v>-464000</v>
      </c>
      <c r="BQ37" s="19">
        <f t="shared" si="0"/>
        <v>-21606000</v>
      </c>
    </row>
    <row r="38" spans="2:69" ht="12.75" customHeight="1">
      <c r="B38" s="51"/>
      <c r="C38" s="25"/>
      <c r="D38" s="63" t="s">
        <v>150</v>
      </c>
      <c r="E38" s="64"/>
      <c r="F38" s="26"/>
      <c r="G38" s="18">
        <v>7416000</v>
      </c>
      <c r="H38" s="18">
        <v>2771000</v>
      </c>
      <c r="I38" s="18">
        <v>-1155000</v>
      </c>
      <c r="J38" s="18">
        <v>20495000</v>
      </c>
      <c r="K38" s="18">
        <v>2300000</v>
      </c>
      <c r="L38" s="18">
        <v>1419000</v>
      </c>
      <c r="M38" s="18">
        <v>-258000</v>
      </c>
      <c r="N38" s="18">
        <v>374000</v>
      </c>
      <c r="O38" s="18">
        <v>1103000</v>
      </c>
      <c r="P38" s="18">
        <v>13743000</v>
      </c>
      <c r="Q38" s="18">
        <v>-1023000</v>
      </c>
      <c r="R38" s="18">
        <v>63000</v>
      </c>
      <c r="S38" s="18">
        <v>18283000</v>
      </c>
      <c r="T38" s="18">
        <v>85000</v>
      </c>
      <c r="U38" s="18">
        <v>8771000</v>
      </c>
      <c r="V38" s="18">
        <v>14281000</v>
      </c>
      <c r="W38" s="18">
        <v>1423000</v>
      </c>
      <c r="X38" s="18">
        <v>7449000</v>
      </c>
      <c r="Y38" s="18">
        <v>1665000</v>
      </c>
      <c r="Z38" s="18">
        <v>1633000</v>
      </c>
      <c r="AA38" s="18">
        <v>2456000</v>
      </c>
      <c r="AB38" s="18">
        <v>9099000</v>
      </c>
      <c r="AC38" s="18">
        <v>3259000</v>
      </c>
      <c r="AD38" s="18">
        <v>175000</v>
      </c>
      <c r="AE38" s="18">
        <v>11000</v>
      </c>
      <c r="AF38" s="18">
        <v>215000</v>
      </c>
      <c r="AG38" s="18">
        <v>749000</v>
      </c>
      <c r="AH38" s="18">
        <v>20000</v>
      </c>
      <c r="AI38" s="18">
        <v>658000</v>
      </c>
      <c r="AJ38" s="18">
        <v>53000</v>
      </c>
      <c r="AK38" s="18">
        <v>33000</v>
      </c>
      <c r="AL38" s="18">
        <v>-276000</v>
      </c>
      <c r="AM38" s="18">
        <v>64000</v>
      </c>
      <c r="AN38" s="18">
        <v>1130000</v>
      </c>
      <c r="AO38" s="18">
        <v>194000</v>
      </c>
      <c r="AP38" s="18">
        <v>160000</v>
      </c>
      <c r="AQ38" s="18">
        <v>94000</v>
      </c>
      <c r="AR38" s="18">
        <v>39000</v>
      </c>
      <c r="AS38" s="18">
        <v>33000</v>
      </c>
      <c r="AT38" s="18">
        <v>17000</v>
      </c>
      <c r="AU38" s="18">
        <v>144000</v>
      </c>
      <c r="AV38" s="18">
        <v>-647000</v>
      </c>
      <c r="AW38" s="18">
        <v>4759000</v>
      </c>
      <c r="AX38" s="18">
        <v>31000</v>
      </c>
      <c r="AY38" s="18">
        <v>3000</v>
      </c>
      <c r="AZ38" s="18">
        <v>-665000</v>
      </c>
      <c r="BA38" s="18">
        <v>158000</v>
      </c>
      <c r="BB38" s="18">
        <v>31000</v>
      </c>
      <c r="BC38" s="18">
        <v>21000</v>
      </c>
      <c r="BD38" s="18">
        <v>17000</v>
      </c>
      <c r="BE38" s="18">
        <v>1696000</v>
      </c>
      <c r="BF38" s="18">
        <v>15000</v>
      </c>
      <c r="BG38" s="18">
        <v>803000</v>
      </c>
      <c r="BH38" s="18">
        <v>8000</v>
      </c>
      <c r="BI38" s="18">
        <v>121000</v>
      </c>
      <c r="BJ38" s="18">
        <v>164000</v>
      </c>
      <c r="BK38" s="18">
        <v>13000</v>
      </c>
      <c r="BL38" s="18">
        <v>12809000</v>
      </c>
      <c r="BM38" s="18">
        <v>14000</v>
      </c>
      <c r="BN38" s="18">
        <v>5355000</v>
      </c>
      <c r="BO38" s="18">
        <v>12303000</v>
      </c>
      <c r="BP38" s="18">
        <v>2343000</v>
      </c>
      <c r="BQ38" s="19">
        <f t="shared" si="0"/>
        <v>158517000</v>
      </c>
    </row>
    <row r="39" spans="2:69" ht="21.75" customHeight="1"/>
  </sheetData>
  <sheetProtection password="C671" sheet="1" objects="1" scenarios="1"/>
  <mergeCells count="18">
    <mergeCell ref="E15:F15"/>
    <mergeCell ref="E19:F19"/>
    <mergeCell ref="E24:F24"/>
    <mergeCell ref="E28:F28"/>
    <mergeCell ref="E32:F32"/>
    <mergeCell ref="E36:F36"/>
    <mergeCell ref="A1:I1"/>
    <mergeCell ref="B4:F6"/>
    <mergeCell ref="B7:B38"/>
    <mergeCell ref="D8:F8"/>
    <mergeCell ref="D9:F9"/>
    <mergeCell ref="D10:F10"/>
    <mergeCell ref="D11:F11"/>
    <mergeCell ref="D12:F12"/>
    <mergeCell ref="D13:F13"/>
    <mergeCell ref="D14:F14"/>
    <mergeCell ref="E37:F37"/>
    <mergeCell ref="D38:E3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Q39"/>
  <sheetViews>
    <sheetView workbookViewId="0">
      <pane xSplit="6" ySplit="7" topLeftCell="BN8" activePane="bottomRight" state="frozen"/>
      <selection pane="topRight" activeCell="H1" sqref="H1"/>
      <selection pane="bottomLeft" activeCell="A10" sqref="A10"/>
      <selection pane="bottomRight" activeCell="BQ8" sqref="BQ8:BQ38"/>
    </sheetView>
  </sheetViews>
  <sheetFormatPr baseColWidth="10" defaultRowHeight="14.25"/>
  <cols>
    <col min="1" max="3" width="1.7109375" style="42" customWidth="1"/>
    <col min="4" max="4" width="73.85546875" style="42" customWidth="1"/>
    <col min="5" max="6" width="1.7109375" style="29" customWidth="1"/>
    <col min="7" max="69" width="14.7109375" style="3" customWidth="1"/>
    <col min="70" max="16384" width="11.42578125" style="3"/>
  </cols>
  <sheetData>
    <row r="1" spans="1:69" ht="22.5" customHeight="1">
      <c r="A1" s="27" t="s">
        <v>151</v>
      </c>
      <c r="B1" s="28"/>
      <c r="C1" s="28"/>
      <c r="D1" s="28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</row>
    <row r="2" spans="1:69">
      <c r="A2" s="31" t="s">
        <v>152</v>
      </c>
      <c r="B2" s="31"/>
      <c r="C2" s="29"/>
      <c r="D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</row>
    <row r="3" spans="1:69">
      <c r="A3" s="29"/>
      <c r="B3" s="29"/>
      <c r="C3" s="29"/>
      <c r="D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</row>
    <row r="4" spans="1:69" s="34" customFormat="1" ht="12">
      <c r="A4" s="32"/>
      <c r="B4" s="32"/>
      <c r="C4" s="32"/>
      <c r="D4" s="32"/>
      <c r="E4" s="32"/>
      <c r="F4" s="32"/>
      <c r="G4" s="33" t="s">
        <v>153</v>
      </c>
      <c r="H4" s="33" t="s">
        <v>154</v>
      </c>
      <c r="I4" s="33" t="s">
        <v>155</v>
      </c>
      <c r="J4" s="33" t="s">
        <v>156</v>
      </c>
      <c r="K4" s="33" t="s">
        <v>157</v>
      </c>
      <c r="L4" s="33" t="s">
        <v>158</v>
      </c>
      <c r="M4" s="33" t="s">
        <v>159</v>
      </c>
      <c r="N4" s="33" t="s">
        <v>160</v>
      </c>
      <c r="O4" s="33" t="s">
        <v>161</v>
      </c>
      <c r="P4" s="33" t="s">
        <v>162</v>
      </c>
      <c r="Q4" s="33" t="s">
        <v>163</v>
      </c>
      <c r="R4" s="33" t="s">
        <v>164</v>
      </c>
      <c r="S4" s="33" t="s">
        <v>165</v>
      </c>
      <c r="T4" s="33" t="s">
        <v>166</v>
      </c>
      <c r="U4" s="33" t="s">
        <v>167</v>
      </c>
      <c r="V4" s="33" t="s">
        <v>168</v>
      </c>
      <c r="W4" s="33" t="s">
        <v>169</v>
      </c>
      <c r="X4" s="33" t="s">
        <v>170</v>
      </c>
      <c r="Y4" s="33" t="s">
        <v>171</v>
      </c>
      <c r="Z4" s="33" t="s">
        <v>172</v>
      </c>
      <c r="AA4" s="33" t="s">
        <v>173</v>
      </c>
      <c r="AB4" s="33" t="s">
        <v>174</v>
      </c>
      <c r="AC4" s="33" t="s">
        <v>175</v>
      </c>
      <c r="AD4" s="33" t="s">
        <v>176</v>
      </c>
      <c r="AE4" s="33" t="s">
        <v>177</v>
      </c>
      <c r="AF4" s="33" t="s">
        <v>178</v>
      </c>
      <c r="AG4" s="33" t="s">
        <v>179</v>
      </c>
      <c r="AH4" s="33" t="s">
        <v>180</v>
      </c>
      <c r="AI4" s="33" t="s">
        <v>181</v>
      </c>
      <c r="AJ4" s="33" t="s">
        <v>182</v>
      </c>
      <c r="AK4" s="33" t="s">
        <v>183</v>
      </c>
      <c r="AL4" s="33" t="s">
        <v>184</v>
      </c>
      <c r="AM4" s="33" t="s">
        <v>185</v>
      </c>
      <c r="AN4" s="33" t="s">
        <v>186</v>
      </c>
      <c r="AO4" s="33" t="s">
        <v>187</v>
      </c>
      <c r="AP4" s="33" t="s">
        <v>188</v>
      </c>
      <c r="AQ4" s="33" t="s">
        <v>189</v>
      </c>
      <c r="AR4" s="33" t="s">
        <v>190</v>
      </c>
      <c r="AS4" s="33" t="s">
        <v>191</v>
      </c>
      <c r="AT4" s="33" t="s">
        <v>192</v>
      </c>
      <c r="AU4" s="33" t="s">
        <v>193</v>
      </c>
      <c r="AV4" s="33" t="s">
        <v>194</v>
      </c>
      <c r="AW4" s="33" t="s">
        <v>195</v>
      </c>
      <c r="AX4" s="33" t="s">
        <v>196</v>
      </c>
      <c r="AY4" s="33" t="s">
        <v>197</v>
      </c>
      <c r="AZ4" s="33" t="s">
        <v>198</v>
      </c>
      <c r="BA4" s="33" t="s">
        <v>199</v>
      </c>
      <c r="BB4" s="33" t="s">
        <v>200</v>
      </c>
      <c r="BC4" s="33" t="s">
        <v>201</v>
      </c>
      <c r="BD4" s="33" t="s">
        <v>202</v>
      </c>
      <c r="BE4" s="33" t="s">
        <v>203</v>
      </c>
      <c r="BF4" s="33" t="s">
        <v>204</v>
      </c>
      <c r="BG4" s="33" t="s">
        <v>205</v>
      </c>
      <c r="BH4" s="33" t="s">
        <v>206</v>
      </c>
      <c r="BI4" s="33" t="s">
        <v>207</v>
      </c>
      <c r="BJ4" s="33" t="s">
        <v>208</v>
      </c>
      <c r="BK4" s="33" t="s">
        <v>209</v>
      </c>
      <c r="BL4" s="33" t="s">
        <v>210</v>
      </c>
      <c r="BM4" s="33" t="s">
        <v>211</v>
      </c>
      <c r="BN4" s="33" t="s">
        <v>212</v>
      </c>
      <c r="BO4" s="33" t="s">
        <v>213</v>
      </c>
      <c r="BP4" s="33" t="s">
        <v>214</v>
      </c>
      <c r="BQ4" s="33"/>
    </row>
    <row r="5" spans="1:69" ht="67.5">
      <c r="A5" s="29"/>
      <c r="B5" s="29"/>
      <c r="C5" s="29"/>
      <c r="D5" s="29"/>
      <c r="G5" s="35" t="s">
        <v>215</v>
      </c>
      <c r="H5" s="35" t="s">
        <v>216</v>
      </c>
      <c r="I5" s="35" t="s">
        <v>217</v>
      </c>
      <c r="J5" s="35" t="s">
        <v>218</v>
      </c>
      <c r="K5" s="35" t="s">
        <v>219</v>
      </c>
      <c r="L5" s="35" t="s">
        <v>220</v>
      </c>
      <c r="M5" s="35" t="s">
        <v>221</v>
      </c>
      <c r="N5" s="35" t="s">
        <v>222</v>
      </c>
      <c r="O5" s="35" t="s">
        <v>223</v>
      </c>
      <c r="P5" s="35" t="s">
        <v>224</v>
      </c>
      <c r="Q5" s="35" t="s">
        <v>225</v>
      </c>
      <c r="R5" s="35" t="s">
        <v>226</v>
      </c>
      <c r="S5" s="35" t="s">
        <v>227</v>
      </c>
      <c r="T5" s="35" t="s">
        <v>228</v>
      </c>
      <c r="U5" s="35" t="s">
        <v>229</v>
      </c>
      <c r="V5" s="35" t="s">
        <v>230</v>
      </c>
      <c r="W5" s="35" t="s">
        <v>231</v>
      </c>
      <c r="X5" s="35" t="s">
        <v>232</v>
      </c>
      <c r="Y5" s="35" t="s">
        <v>233</v>
      </c>
      <c r="Z5" s="35" t="s">
        <v>234</v>
      </c>
      <c r="AA5" s="35" t="s">
        <v>235</v>
      </c>
      <c r="AB5" s="35" t="s">
        <v>236</v>
      </c>
      <c r="AC5" s="35" t="s">
        <v>237</v>
      </c>
      <c r="AD5" s="35" t="s">
        <v>238</v>
      </c>
      <c r="AE5" s="35" t="s">
        <v>239</v>
      </c>
      <c r="AF5" s="35" t="s">
        <v>240</v>
      </c>
      <c r="AG5" s="35" t="s">
        <v>241</v>
      </c>
      <c r="AH5" s="35" t="s">
        <v>242</v>
      </c>
      <c r="AI5" s="35" t="s">
        <v>243</v>
      </c>
      <c r="AJ5" s="35" t="s">
        <v>244</v>
      </c>
      <c r="AK5" s="35" t="s">
        <v>245</v>
      </c>
      <c r="AL5" s="35" t="s">
        <v>246</v>
      </c>
      <c r="AM5" s="35" t="s">
        <v>247</v>
      </c>
      <c r="AN5" s="35" t="s">
        <v>248</v>
      </c>
      <c r="AO5" s="35" t="s">
        <v>249</v>
      </c>
      <c r="AP5" s="35" t="s">
        <v>250</v>
      </c>
      <c r="AQ5" s="35" t="s">
        <v>251</v>
      </c>
      <c r="AR5" s="35" t="s">
        <v>252</v>
      </c>
      <c r="AS5" s="35" t="s">
        <v>253</v>
      </c>
      <c r="AT5" s="35" t="s">
        <v>254</v>
      </c>
      <c r="AU5" s="35" t="s">
        <v>255</v>
      </c>
      <c r="AV5" s="35" t="s">
        <v>256</v>
      </c>
      <c r="AW5" s="35" t="s">
        <v>257</v>
      </c>
      <c r="AX5" s="35" t="s">
        <v>258</v>
      </c>
      <c r="AY5" s="35" t="s">
        <v>259</v>
      </c>
      <c r="AZ5" s="35" t="s">
        <v>260</v>
      </c>
      <c r="BA5" s="35" t="s">
        <v>261</v>
      </c>
      <c r="BB5" s="35" t="s">
        <v>262</v>
      </c>
      <c r="BC5" s="35" t="s">
        <v>263</v>
      </c>
      <c r="BD5" s="35" t="s">
        <v>264</v>
      </c>
      <c r="BE5" s="35" t="s">
        <v>265</v>
      </c>
      <c r="BF5" s="35" t="s">
        <v>266</v>
      </c>
      <c r="BG5" s="35" t="s">
        <v>267</v>
      </c>
      <c r="BH5" s="35" t="s">
        <v>268</v>
      </c>
      <c r="BI5" s="35" t="s">
        <v>269</v>
      </c>
      <c r="BJ5" s="35" t="s">
        <v>270</v>
      </c>
      <c r="BK5" s="35" t="s">
        <v>271</v>
      </c>
      <c r="BL5" s="35" t="s">
        <v>272</v>
      </c>
      <c r="BM5" s="35" t="s">
        <v>273</v>
      </c>
      <c r="BN5" s="35" t="s">
        <v>274</v>
      </c>
      <c r="BO5" s="35" t="s">
        <v>275</v>
      </c>
      <c r="BP5" s="35" t="s">
        <v>276</v>
      </c>
      <c r="BQ5" s="35" t="s">
        <v>131</v>
      </c>
    </row>
    <row r="6" spans="1:69">
      <c r="A6" s="29"/>
      <c r="B6" s="29"/>
      <c r="C6" s="29"/>
      <c r="D6" s="29"/>
      <c r="G6" s="36" t="s">
        <v>277</v>
      </c>
      <c r="H6" s="36" t="s">
        <v>277</v>
      </c>
      <c r="I6" s="36" t="s">
        <v>277</v>
      </c>
      <c r="J6" s="36" t="s">
        <v>277</v>
      </c>
      <c r="K6" s="36" t="s">
        <v>277</v>
      </c>
      <c r="L6" s="36" t="s">
        <v>277</v>
      </c>
      <c r="M6" s="36" t="s">
        <v>277</v>
      </c>
      <c r="N6" s="36" t="s">
        <v>277</v>
      </c>
      <c r="O6" s="36" t="s">
        <v>277</v>
      </c>
      <c r="P6" s="36" t="s">
        <v>277</v>
      </c>
      <c r="Q6" s="36" t="s">
        <v>277</v>
      </c>
      <c r="R6" s="36" t="s">
        <v>277</v>
      </c>
      <c r="S6" s="36" t="s">
        <v>277</v>
      </c>
      <c r="T6" s="36" t="s">
        <v>277</v>
      </c>
      <c r="U6" s="36" t="s">
        <v>277</v>
      </c>
      <c r="V6" s="36" t="s">
        <v>277</v>
      </c>
      <c r="W6" s="36" t="s">
        <v>277</v>
      </c>
      <c r="X6" s="36" t="s">
        <v>277</v>
      </c>
      <c r="Y6" s="36" t="s">
        <v>277</v>
      </c>
      <c r="Z6" s="36" t="s">
        <v>277</v>
      </c>
      <c r="AA6" s="36" t="s">
        <v>277</v>
      </c>
      <c r="AB6" s="36" t="s">
        <v>277</v>
      </c>
      <c r="AC6" s="36" t="s">
        <v>277</v>
      </c>
      <c r="AD6" s="36" t="s">
        <v>277</v>
      </c>
      <c r="AE6" s="36" t="s">
        <v>277</v>
      </c>
      <c r="AF6" s="36" t="s">
        <v>277</v>
      </c>
      <c r="AG6" s="36" t="s">
        <v>277</v>
      </c>
      <c r="AH6" s="36" t="s">
        <v>277</v>
      </c>
      <c r="AI6" s="36" t="s">
        <v>277</v>
      </c>
      <c r="AJ6" s="36" t="s">
        <v>277</v>
      </c>
      <c r="AK6" s="36" t="s">
        <v>277</v>
      </c>
      <c r="AL6" s="36" t="s">
        <v>277</v>
      </c>
      <c r="AM6" s="36" t="s">
        <v>277</v>
      </c>
      <c r="AN6" s="36" t="s">
        <v>277</v>
      </c>
      <c r="AO6" s="36" t="s">
        <v>277</v>
      </c>
      <c r="AP6" s="36" t="s">
        <v>277</v>
      </c>
      <c r="AQ6" s="36" t="s">
        <v>277</v>
      </c>
      <c r="AR6" s="36" t="s">
        <v>277</v>
      </c>
      <c r="AS6" s="36" t="s">
        <v>277</v>
      </c>
      <c r="AT6" s="36" t="s">
        <v>277</v>
      </c>
      <c r="AU6" s="36" t="s">
        <v>277</v>
      </c>
      <c r="AV6" s="36" t="s">
        <v>277</v>
      </c>
      <c r="AW6" s="36" t="s">
        <v>277</v>
      </c>
      <c r="AX6" s="36" t="s">
        <v>277</v>
      </c>
      <c r="AY6" s="36" t="s">
        <v>277</v>
      </c>
      <c r="AZ6" s="36" t="s">
        <v>277</v>
      </c>
      <c r="BA6" s="36" t="s">
        <v>277</v>
      </c>
      <c r="BB6" s="36" t="s">
        <v>277</v>
      </c>
      <c r="BC6" s="36" t="s">
        <v>277</v>
      </c>
      <c r="BD6" s="36" t="s">
        <v>277</v>
      </c>
      <c r="BE6" s="36" t="s">
        <v>277</v>
      </c>
      <c r="BF6" s="36" t="s">
        <v>277</v>
      </c>
      <c r="BG6" s="36" t="s">
        <v>277</v>
      </c>
      <c r="BH6" s="36" t="s">
        <v>277</v>
      </c>
      <c r="BI6" s="36" t="s">
        <v>277</v>
      </c>
      <c r="BJ6" s="36" t="s">
        <v>277</v>
      </c>
      <c r="BK6" s="36" t="s">
        <v>277</v>
      </c>
      <c r="BL6" s="36" t="s">
        <v>277</v>
      </c>
      <c r="BM6" s="36" t="s">
        <v>277</v>
      </c>
      <c r="BN6" s="36" t="s">
        <v>277</v>
      </c>
      <c r="BO6" s="36" t="s">
        <v>277</v>
      </c>
      <c r="BP6" s="36" t="s">
        <v>277</v>
      </c>
      <c r="BQ6" s="36" t="s">
        <v>277</v>
      </c>
    </row>
    <row r="7" spans="1:69" ht="27" customHeight="1">
      <c r="A7" s="29"/>
      <c r="B7" s="29"/>
      <c r="C7" s="29"/>
      <c r="D7" s="2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</row>
    <row r="8" spans="1:69">
      <c r="A8" s="29"/>
      <c r="B8" s="29"/>
      <c r="C8" s="29"/>
      <c r="D8" s="38" t="s">
        <v>278</v>
      </c>
      <c r="E8" s="39"/>
      <c r="F8" s="40"/>
      <c r="G8" s="41">
        <v>3151280.86</v>
      </c>
      <c r="H8" s="41">
        <v>5703017.9100000001</v>
      </c>
      <c r="I8" s="41">
        <v>2030332.86</v>
      </c>
      <c r="J8" s="41">
        <v>36689000</v>
      </c>
      <c r="K8" s="41">
        <v>1496027.26</v>
      </c>
      <c r="L8" s="41">
        <v>1904722.25</v>
      </c>
      <c r="M8" s="41">
        <v>5687673.5199999996</v>
      </c>
      <c r="N8" s="41">
        <v>317725.39</v>
      </c>
      <c r="O8" s="41">
        <v>566827.88</v>
      </c>
      <c r="P8" s="41">
        <v>19903778.91</v>
      </c>
      <c r="Q8" s="41">
        <v>4392555</v>
      </c>
      <c r="R8" s="41">
        <v>111613.46</v>
      </c>
      <c r="S8" s="41">
        <v>67562452</v>
      </c>
      <c r="T8" s="41">
        <v>157141.76000000001</v>
      </c>
      <c r="U8" s="41">
        <v>19102935.559999999</v>
      </c>
      <c r="V8" s="41">
        <v>14119000</v>
      </c>
      <c r="W8" s="41">
        <v>2454124.33</v>
      </c>
      <c r="X8" s="41">
        <v>6030000</v>
      </c>
      <c r="Y8" s="41">
        <v>938474.23</v>
      </c>
      <c r="Z8" s="41">
        <v>3066835.2</v>
      </c>
      <c r="AA8" s="41">
        <v>1385876.75</v>
      </c>
      <c r="AB8" s="41">
        <v>8133049</v>
      </c>
      <c r="AC8" s="41">
        <v>4800061.38</v>
      </c>
      <c r="AD8" s="41">
        <v>389299.95</v>
      </c>
      <c r="AE8" s="41">
        <v>19395.68</v>
      </c>
      <c r="AF8" s="41">
        <v>695261.85</v>
      </c>
      <c r="AG8" s="41">
        <v>280839.51</v>
      </c>
      <c r="AH8" s="41">
        <v>42867.76</v>
      </c>
      <c r="AI8" s="41">
        <v>284258.89</v>
      </c>
      <c r="AJ8" s="41">
        <v>99606.11</v>
      </c>
      <c r="AK8" s="41">
        <v>141020.32999999999</v>
      </c>
      <c r="AL8" s="41">
        <v>259895.36</v>
      </c>
      <c r="AM8" s="41">
        <v>128507.82</v>
      </c>
      <c r="AN8" s="41">
        <v>994281.05</v>
      </c>
      <c r="AO8" s="41">
        <v>296734.31</v>
      </c>
      <c r="AP8" s="41">
        <v>240996.29</v>
      </c>
      <c r="AQ8" s="41">
        <v>275464.18</v>
      </c>
      <c r="AR8" s="41">
        <v>73303.42</v>
      </c>
      <c r="AS8" s="41">
        <v>60781.81</v>
      </c>
      <c r="AT8" s="41">
        <v>40025.11</v>
      </c>
      <c r="AU8" s="41">
        <v>207826.4</v>
      </c>
      <c r="AV8" s="41">
        <v>863836.09</v>
      </c>
      <c r="AW8" s="41">
        <v>567662.47</v>
      </c>
      <c r="AX8" s="41">
        <v>57919.15</v>
      </c>
      <c r="AY8" s="41">
        <v>224599.15</v>
      </c>
      <c r="AZ8" s="41">
        <v>3996000</v>
      </c>
      <c r="BA8" s="41">
        <v>269327.73</v>
      </c>
      <c r="BB8" s="41">
        <v>146529.49</v>
      </c>
      <c r="BC8" s="41">
        <v>38300.49</v>
      </c>
      <c r="BD8" s="41">
        <v>17376.009999999998</v>
      </c>
      <c r="BE8" s="41">
        <v>2945123.63</v>
      </c>
      <c r="BF8" s="41">
        <v>25701.67</v>
      </c>
      <c r="BG8" s="41">
        <v>301322.26</v>
      </c>
      <c r="BH8" s="41">
        <v>15760.3</v>
      </c>
      <c r="BI8" s="41">
        <v>66081.440000000002</v>
      </c>
      <c r="BJ8" s="41">
        <v>247710.28</v>
      </c>
      <c r="BK8" s="41">
        <v>46550.41</v>
      </c>
      <c r="BL8" s="41">
        <v>7587509.9800000004</v>
      </c>
      <c r="BM8" s="41">
        <v>26221.08</v>
      </c>
      <c r="BN8" s="41">
        <v>16300788.99</v>
      </c>
      <c r="BO8" s="41">
        <v>7430093.7300000004</v>
      </c>
      <c r="BP8" s="41">
        <v>2057881.18</v>
      </c>
      <c r="BQ8" s="41">
        <f>SUM(G8:BP8)</f>
        <v>257467166.87</v>
      </c>
    </row>
    <row r="9" spans="1:69">
      <c r="A9" s="29"/>
      <c r="B9" s="29"/>
      <c r="C9" s="29"/>
      <c r="D9" s="38" t="s">
        <v>279</v>
      </c>
      <c r="E9" s="39"/>
      <c r="F9" s="40"/>
      <c r="G9" s="41">
        <v>23441665.469999999</v>
      </c>
      <c r="H9" s="41">
        <v>-1679882.66</v>
      </c>
      <c r="I9" s="41">
        <v>-1814012.78</v>
      </c>
      <c r="J9" s="41">
        <v>15459000</v>
      </c>
      <c r="K9" s="41">
        <v>2437114.21</v>
      </c>
      <c r="L9" s="41">
        <v>1688369.27</v>
      </c>
      <c r="M9" s="41">
        <v>5175821.42</v>
      </c>
      <c r="N9" s="41">
        <v>296105.59999999998</v>
      </c>
      <c r="O9" s="41">
        <v>1853139.22</v>
      </c>
      <c r="P9" s="41">
        <v>6490151.6799999997</v>
      </c>
      <c r="Q9" s="41">
        <v>-6951070</v>
      </c>
      <c r="R9" s="41">
        <v>12492.98</v>
      </c>
      <c r="S9" s="41">
        <v>-13765177</v>
      </c>
      <c r="T9" s="41">
        <v>0</v>
      </c>
      <c r="U9" s="41">
        <v>10745523.460000001</v>
      </c>
      <c r="V9" s="41">
        <v>14910000</v>
      </c>
      <c r="W9" s="41">
        <v>2681124.19</v>
      </c>
      <c r="X9" s="41">
        <v>10388113.869999999</v>
      </c>
      <c r="Y9" s="41">
        <v>1722910.21</v>
      </c>
      <c r="Z9" s="41">
        <v>1265691.8899999999</v>
      </c>
      <c r="AA9" s="41">
        <v>-97264.93</v>
      </c>
      <c r="AB9" s="41">
        <v>7947831</v>
      </c>
      <c r="AC9" s="41">
        <v>1690386.4</v>
      </c>
      <c r="AD9" s="41">
        <v>90379.62</v>
      </c>
      <c r="AE9" s="41">
        <v>714.79</v>
      </c>
      <c r="AF9" s="41">
        <v>507765.73</v>
      </c>
      <c r="AG9" s="41">
        <v>1423337.99</v>
      </c>
      <c r="AH9" s="41">
        <v>-20946.48</v>
      </c>
      <c r="AI9" s="41">
        <v>1270037.07</v>
      </c>
      <c r="AJ9" s="41">
        <v>-2.48</v>
      </c>
      <c r="AK9" s="41">
        <v>-99642.18</v>
      </c>
      <c r="AL9" s="41">
        <v>-198872.75</v>
      </c>
      <c r="AM9" s="41">
        <v>44238.01</v>
      </c>
      <c r="AN9" s="41">
        <v>566957.17000000004</v>
      </c>
      <c r="AO9" s="41">
        <v>135069.51999999999</v>
      </c>
      <c r="AP9" s="41">
        <v>226510.21</v>
      </c>
      <c r="AQ9" s="41">
        <v>-53962.400000000001</v>
      </c>
      <c r="AR9" s="41">
        <v>-8.5500000000000007</v>
      </c>
      <c r="AS9" s="41">
        <v>-0.9</v>
      </c>
      <c r="AT9" s="41">
        <v>-4107.55</v>
      </c>
      <c r="AU9" s="41">
        <v>81038.63</v>
      </c>
      <c r="AV9" s="41">
        <v>-1247717.5900000001</v>
      </c>
      <c r="AW9" s="41">
        <v>1737718.26</v>
      </c>
      <c r="AX9" s="41">
        <v>-8.7799999999999994</v>
      </c>
      <c r="AY9" s="41">
        <v>81513.17</v>
      </c>
      <c r="AZ9" s="41">
        <v>-2925000</v>
      </c>
      <c r="BA9" s="41">
        <v>82879.45</v>
      </c>
      <c r="BB9" s="41">
        <v>374.69</v>
      </c>
      <c r="BC9" s="41">
        <v>-5.85</v>
      </c>
      <c r="BD9" s="41">
        <v>51912.63</v>
      </c>
      <c r="BE9" s="41">
        <v>1880836.5</v>
      </c>
      <c r="BF9" s="41">
        <v>1235.55</v>
      </c>
      <c r="BG9" s="41">
        <v>1037678</v>
      </c>
      <c r="BH9" s="41">
        <v>-0.45</v>
      </c>
      <c r="BI9" s="41">
        <v>-24387.8</v>
      </c>
      <c r="BJ9" s="41">
        <v>-63762.38</v>
      </c>
      <c r="BK9" s="41">
        <v>-12307.27</v>
      </c>
      <c r="BL9" s="41">
        <v>11784178.92</v>
      </c>
      <c r="BM9" s="41">
        <v>0</v>
      </c>
      <c r="BN9" s="41">
        <v>18507293.57</v>
      </c>
      <c r="BO9" s="41">
        <v>14880653.609999999</v>
      </c>
      <c r="BP9" s="41">
        <v>14382044.52</v>
      </c>
      <c r="BQ9" s="41">
        <f t="shared" ref="BQ9:BQ38" si="0">SUM(G9:BP9)</f>
        <v>148021667.69999999</v>
      </c>
    </row>
    <row r="10" spans="1:69">
      <c r="A10" s="29"/>
      <c r="B10" s="29"/>
      <c r="C10" s="29"/>
      <c r="D10" s="38" t="s">
        <v>280</v>
      </c>
      <c r="E10" s="39"/>
      <c r="F10" s="40"/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0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f t="shared" si="0"/>
        <v>0</v>
      </c>
    </row>
    <row r="11" spans="1:69">
      <c r="A11" s="29"/>
      <c r="B11" s="29"/>
      <c r="C11" s="29"/>
      <c r="D11" s="38" t="s">
        <v>281</v>
      </c>
      <c r="E11" s="39"/>
      <c r="F11" s="40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f t="shared" si="0"/>
        <v>0</v>
      </c>
    </row>
    <row r="12" spans="1:69">
      <c r="A12" s="29"/>
      <c r="B12" s="29"/>
      <c r="C12" s="29"/>
      <c r="D12" s="38" t="s">
        <v>282</v>
      </c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v>0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f t="shared" si="0"/>
        <v>0</v>
      </c>
    </row>
    <row r="13" spans="1:69">
      <c r="A13" s="29"/>
      <c r="B13" s="29"/>
      <c r="C13" s="29"/>
      <c r="D13" s="38" t="s">
        <v>283</v>
      </c>
      <c r="E13" s="39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0</v>
      </c>
      <c r="BI13" s="41">
        <v>0</v>
      </c>
      <c r="BJ13" s="41">
        <v>0</v>
      </c>
      <c r="BK13" s="41">
        <v>0</v>
      </c>
      <c r="BL13" s="41">
        <v>0</v>
      </c>
      <c r="BM13" s="41">
        <v>0</v>
      </c>
      <c r="BN13" s="41">
        <v>0</v>
      </c>
      <c r="BO13" s="41">
        <v>0</v>
      </c>
      <c r="BP13" s="41">
        <v>0</v>
      </c>
      <c r="BQ13" s="41">
        <f t="shared" si="0"/>
        <v>0</v>
      </c>
    </row>
    <row r="14" spans="1:69">
      <c r="A14" s="29"/>
      <c r="B14" s="29"/>
      <c r="C14" s="29"/>
      <c r="D14" s="38" t="s">
        <v>284</v>
      </c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f t="shared" si="0"/>
        <v>0</v>
      </c>
    </row>
    <row r="15" spans="1:69" ht="14.25" customHeight="1">
      <c r="A15" s="29"/>
      <c r="B15" s="29"/>
      <c r="C15" s="29"/>
      <c r="D15" s="38" t="s">
        <v>285</v>
      </c>
      <c r="E15" s="39"/>
      <c r="F15" s="40"/>
      <c r="G15" s="41">
        <v>23441665.469999999</v>
      </c>
      <c r="H15" s="41">
        <v>-1679882.66</v>
      </c>
      <c r="I15" s="41">
        <v>-1814012.78</v>
      </c>
      <c r="J15" s="41">
        <v>15459000</v>
      </c>
      <c r="K15" s="41">
        <v>2437114.21</v>
      </c>
      <c r="L15" s="41">
        <v>1688369.27</v>
      </c>
      <c r="M15" s="41">
        <v>5175821.42</v>
      </c>
      <c r="N15" s="41">
        <v>296105.59999999998</v>
      </c>
      <c r="O15" s="41">
        <v>1853139.22</v>
      </c>
      <c r="P15" s="41">
        <v>6490151.6799999997</v>
      </c>
      <c r="Q15" s="41">
        <v>-6951070</v>
      </c>
      <c r="R15" s="41">
        <v>12492.98</v>
      </c>
      <c r="S15" s="41">
        <v>-13765177</v>
      </c>
      <c r="T15" s="41">
        <v>0</v>
      </c>
      <c r="U15" s="41">
        <v>10745523.460000001</v>
      </c>
      <c r="V15" s="41">
        <v>14910000</v>
      </c>
      <c r="W15" s="41">
        <v>2681124.19</v>
      </c>
      <c r="X15" s="41">
        <v>10388113.869999999</v>
      </c>
      <c r="Y15" s="41">
        <v>1722910.21</v>
      </c>
      <c r="Z15" s="41">
        <v>1265691.8899999999</v>
      </c>
      <c r="AA15" s="41">
        <v>-97264.93</v>
      </c>
      <c r="AB15" s="41">
        <v>7947831</v>
      </c>
      <c r="AC15" s="41">
        <v>1690386.4</v>
      </c>
      <c r="AD15" s="41">
        <v>90379.62</v>
      </c>
      <c r="AE15" s="41">
        <v>714.79</v>
      </c>
      <c r="AF15" s="41">
        <v>507765.73</v>
      </c>
      <c r="AG15" s="41">
        <v>1423337.99</v>
      </c>
      <c r="AH15" s="41">
        <v>-20946.48</v>
      </c>
      <c r="AI15" s="41">
        <v>1270037.07</v>
      </c>
      <c r="AJ15" s="41">
        <v>-2.48</v>
      </c>
      <c r="AK15" s="41">
        <v>-99642.18</v>
      </c>
      <c r="AL15" s="41">
        <v>-198872.75</v>
      </c>
      <c r="AM15" s="41">
        <v>44238.01</v>
      </c>
      <c r="AN15" s="41">
        <v>566957.17000000004</v>
      </c>
      <c r="AO15" s="41">
        <v>135069.51999999999</v>
      </c>
      <c r="AP15" s="41">
        <v>226510.21</v>
      </c>
      <c r="AQ15" s="41">
        <v>-53962.400000000001</v>
      </c>
      <c r="AR15" s="41">
        <v>-8.5500000000000007</v>
      </c>
      <c r="AS15" s="41">
        <v>-0.9</v>
      </c>
      <c r="AT15" s="41">
        <v>-4107.55</v>
      </c>
      <c r="AU15" s="41">
        <v>81038.63</v>
      </c>
      <c r="AV15" s="41">
        <v>-1247717.5900000001</v>
      </c>
      <c r="AW15" s="41">
        <v>1737718.26</v>
      </c>
      <c r="AX15" s="41">
        <v>-8.7799999999999994</v>
      </c>
      <c r="AY15" s="41">
        <v>81513.17</v>
      </c>
      <c r="AZ15" s="41">
        <v>-2925000</v>
      </c>
      <c r="BA15" s="41">
        <v>82879.45</v>
      </c>
      <c r="BB15" s="41">
        <v>374.69</v>
      </c>
      <c r="BC15" s="41">
        <v>-5.85</v>
      </c>
      <c r="BD15" s="41">
        <v>51912.63</v>
      </c>
      <c r="BE15" s="41">
        <v>1880836.5</v>
      </c>
      <c r="BF15" s="41">
        <v>1235.55</v>
      </c>
      <c r="BG15" s="41">
        <v>1037678</v>
      </c>
      <c r="BH15" s="41">
        <v>-0.45</v>
      </c>
      <c r="BI15" s="41">
        <v>-24387.8</v>
      </c>
      <c r="BJ15" s="41">
        <v>-63762.38</v>
      </c>
      <c r="BK15" s="41">
        <v>-12307.27</v>
      </c>
      <c r="BL15" s="41">
        <v>11784178.92</v>
      </c>
      <c r="BM15" s="41">
        <v>0</v>
      </c>
      <c r="BN15" s="41">
        <v>18507293.57</v>
      </c>
      <c r="BO15" s="41">
        <v>14880653.609999999</v>
      </c>
      <c r="BP15" s="41">
        <v>14382044.52</v>
      </c>
      <c r="BQ15" s="41">
        <f t="shared" si="0"/>
        <v>148021667.69999999</v>
      </c>
    </row>
    <row r="16" spans="1:69">
      <c r="A16" s="29"/>
      <c r="B16" s="29"/>
      <c r="C16" s="29"/>
      <c r="D16" s="38" t="s">
        <v>286</v>
      </c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f t="shared" si="0"/>
        <v>0</v>
      </c>
    </row>
    <row r="17" spans="1:69" ht="14.25" customHeight="1">
      <c r="A17" s="29"/>
      <c r="B17" s="29"/>
      <c r="C17" s="29"/>
      <c r="D17" s="38" t="s">
        <v>287</v>
      </c>
      <c r="E17" s="39"/>
      <c r="F17" s="40"/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f t="shared" si="0"/>
        <v>0</v>
      </c>
    </row>
    <row r="18" spans="1:69">
      <c r="A18" s="29"/>
      <c r="B18" s="29"/>
      <c r="C18" s="29"/>
      <c r="D18" s="38" t="s">
        <v>288</v>
      </c>
      <c r="E18" s="39"/>
      <c r="F18" s="40"/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f t="shared" si="0"/>
        <v>0</v>
      </c>
    </row>
    <row r="19" spans="1:69">
      <c r="A19" s="29"/>
      <c r="B19" s="29"/>
      <c r="C19" s="29"/>
      <c r="D19" s="38" t="s">
        <v>289</v>
      </c>
      <c r="E19" s="39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0</v>
      </c>
      <c r="BO19" s="41">
        <v>0</v>
      </c>
      <c r="BP19" s="41">
        <v>0</v>
      </c>
      <c r="BQ19" s="41">
        <f t="shared" si="0"/>
        <v>0</v>
      </c>
    </row>
    <row r="20" spans="1:69">
      <c r="A20" s="29"/>
      <c r="B20" s="29"/>
      <c r="C20" s="29"/>
      <c r="D20" s="38" t="s">
        <v>290</v>
      </c>
      <c r="E20" s="39"/>
      <c r="F20" s="40"/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-19804</v>
      </c>
      <c r="R20" s="41">
        <v>0</v>
      </c>
      <c r="S20" s="41">
        <v>0</v>
      </c>
      <c r="T20" s="41">
        <v>0</v>
      </c>
      <c r="U20" s="41">
        <v>-288.2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0</v>
      </c>
      <c r="BI20" s="41">
        <v>0</v>
      </c>
      <c r="BJ20" s="41">
        <v>0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f t="shared" si="0"/>
        <v>-20092.2</v>
      </c>
    </row>
    <row r="21" spans="1:69">
      <c r="A21" s="29"/>
      <c r="B21" s="29"/>
      <c r="C21" s="29"/>
      <c r="D21" s="38" t="s">
        <v>291</v>
      </c>
      <c r="E21" s="39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-19804</v>
      </c>
      <c r="R21" s="41">
        <v>0</v>
      </c>
      <c r="S21" s="41">
        <v>0</v>
      </c>
      <c r="T21" s="41">
        <v>0</v>
      </c>
      <c r="U21" s="41">
        <v>-288.2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f t="shared" si="0"/>
        <v>-20092.2</v>
      </c>
    </row>
    <row r="22" spans="1:69">
      <c r="A22" s="29"/>
      <c r="B22" s="29"/>
      <c r="C22" s="29"/>
      <c r="D22" s="38" t="s">
        <v>288</v>
      </c>
      <c r="E22" s="39"/>
      <c r="F22" s="40"/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f t="shared" si="0"/>
        <v>0</v>
      </c>
    </row>
    <row r="23" spans="1:69">
      <c r="A23" s="29"/>
      <c r="B23" s="29"/>
      <c r="C23" s="29"/>
      <c r="D23" s="38" t="s">
        <v>289</v>
      </c>
      <c r="E23" s="39"/>
      <c r="F23" s="40"/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f t="shared" si="0"/>
        <v>0</v>
      </c>
    </row>
    <row r="24" spans="1:69">
      <c r="A24" s="29"/>
      <c r="B24" s="29"/>
      <c r="C24" s="29"/>
      <c r="D24" s="38" t="s">
        <v>292</v>
      </c>
      <c r="E24" s="39"/>
      <c r="F24" s="40"/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38162.47</v>
      </c>
      <c r="N24" s="41">
        <v>0</v>
      </c>
      <c r="O24" s="41">
        <v>0</v>
      </c>
      <c r="P24" s="41">
        <v>0</v>
      </c>
      <c r="Q24" s="41">
        <v>-471879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82043.47</v>
      </c>
      <c r="Y24" s="41">
        <v>0</v>
      </c>
      <c r="Z24" s="41">
        <v>0</v>
      </c>
      <c r="AA24" s="41">
        <v>0</v>
      </c>
      <c r="AB24" s="41">
        <v>345731</v>
      </c>
      <c r="AC24" s="41">
        <v>11109.05</v>
      </c>
      <c r="AD24" s="41">
        <v>0</v>
      </c>
      <c r="AE24" s="41">
        <v>0</v>
      </c>
      <c r="AF24" s="41">
        <v>112635.76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493868.23</v>
      </c>
      <c r="BO24" s="41">
        <v>41769.83</v>
      </c>
      <c r="BP24" s="41">
        <v>0</v>
      </c>
      <c r="BQ24" s="41">
        <f t="shared" si="0"/>
        <v>653440.80999999994</v>
      </c>
    </row>
    <row r="25" spans="1:69">
      <c r="A25" s="29"/>
      <c r="B25" s="29"/>
      <c r="C25" s="29"/>
      <c r="D25" s="38" t="s">
        <v>287</v>
      </c>
      <c r="E25" s="39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38162.47</v>
      </c>
      <c r="N25" s="41">
        <v>0</v>
      </c>
      <c r="O25" s="41">
        <v>0</v>
      </c>
      <c r="P25" s="41">
        <v>0</v>
      </c>
      <c r="Q25" s="41">
        <v>-471879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82043.47</v>
      </c>
      <c r="Y25" s="41">
        <v>0</v>
      </c>
      <c r="Z25" s="41">
        <v>0</v>
      </c>
      <c r="AA25" s="41">
        <v>0</v>
      </c>
      <c r="AB25" s="41">
        <v>362336</v>
      </c>
      <c r="AC25" s="41">
        <v>11109.05</v>
      </c>
      <c r="AD25" s="41">
        <v>0</v>
      </c>
      <c r="AE25" s="41">
        <v>0</v>
      </c>
      <c r="AF25" s="41">
        <v>112635.76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493868.23</v>
      </c>
      <c r="BO25" s="41">
        <v>41769.83</v>
      </c>
      <c r="BP25" s="41">
        <v>0</v>
      </c>
      <c r="BQ25" s="41">
        <f t="shared" si="0"/>
        <v>670045.80999999994</v>
      </c>
    </row>
    <row r="26" spans="1:69">
      <c r="A26" s="29"/>
      <c r="B26" s="29"/>
      <c r="C26" s="29"/>
      <c r="D26" s="38" t="s">
        <v>288</v>
      </c>
      <c r="E26" s="39"/>
      <c r="F26" s="40"/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-16605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f t="shared" si="0"/>
        <v>-16605</v>
      </c>
    </row>
    <row r="27" spans="1:69">
      <c r="A27" s="29"/>
      <c r="B27" s="29"/>
      <c r="C27" s="29"/>
      <c r="D27" s="38" t="s">
        <v>293</v>
      </c>
      <c r="E27" s="39"/>
      <c r="F27" s="40"/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f t="shared" si="0"/>
        <v>0</v>
      </c>
    </row>
    <row r="28" spans="1:69">
      <c r="A28" s="29"/>
      <c r="B28" s="29"/>
      <c r="C28" s="29"/>
      <c r="D28" s="38" t="s">
        <v>289</v>
      </c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f t="shared" si="0"/>
        <v>0</v>
      </c>
    </row>
    <row r="29" spans="1:69">
      <c r="A29" s="29"/>
      <c r="B29" s="29"/>
      <c r="C29" s="29"/>
      <c r="D29" s="38" t="s">
        <v>294</v>
      </c>
      <c r="E29" s="39"/>
      <c r="F29" s="40"/>
      <c r="G29" s="41">
        <v>33488093.530000001</v>
      </c>
      <c r="H29" s="41">
        <v>-2678727.2799999998</v>
      </c>
      <c r="I29" s="41">
        <v>-2418683.71</v>
      </c>
      <c r="J29" s="41">
        <v>20612000</v>
      </c>
      <c r="K29" s="41">
        <v>3237830.23</v>
      </c>
      <c r="L29" s="41">
        <v>2411956.1</v>
      </c>
      <c r="M29" s="41">
        <v>7049356.46</v>
      </c>
      <c r="N29" s="41">
        <v>423008.01</v>
      </c>
      <c r="O29" s="41">
        <v>2470852.2999999998</v>
      </c>
      <c r="P29" s="41">
        <v>8937650.1799999997</v>
      </c>
      <c r="Q29" s="41">
        <v>-6688619</v>
      </c>
      <c r="R29" s="41">
        <v>17144.13</v>
      </c>
      <c r="S29" s="41">
        <v>-19118312</v>
      </c>
      <c r="T29" s="41">
        <v>0</v>
      </c>
      <c r="U29" s="41">
        <v>14411481.17</v>
      </c>
      <c r="V29" s="41">
        <v>19880000</v>
      </c>
      <c r="W29" s="41">
        <v>3574832.25</v>
      </c>
      <c r="X29" s="41">
        <v>13863414.390000001</v>
      </c>
      <c r="Y29" s="41">
        <v>2283762.7400000002</v>
      </c>
      <c r="Z29" s="41">
        <v>1816599.16</v>
      </c>
      <c r="AA29" s="41">
        <v>-345941.73</v>
      </c>
      <c r="AB29" s="41">
        <v>10251377</v>
      </c>
      <c r="AC29" s="41">
        <v>2205429.7799999998</v>
      </c>
      <c r="AD29" s="41">
        <v>129113.74</v>
      </c>
      <c r="AE29" s="41">
        <v>1021.22</v>
      </c>
      <c r="AF29" s="41">
        <v>526490.36</v>
      </c>
      <c r="AG29" s="41">
        <v>2033339.99</v>
      </c>
      <c r="AH29" s="41">
        <v>-31005.46</v>
      </c>
      <c r="AI29" s="41">
        <v>1814338.67</v>
      </c>
      <c r="AJ29" s="41">
        <v>-3.3</v>
      </c>
      <c r="AK29" s="41">
        <v>-142347.25</v>
      </c>
      <c r="AL29" s="41">
        <v>-299374.78999999998</v>
      </c>
      <c r="AM29" s="41">
        <v>58879.360000000001</v>
      </c>
      <c r="AN29" s="41">
        <v>752160.24</v>
      </c>
      <c r="AO29" s="41">
        <v>180092.69</v>
      </c>
      <c r="AP29" s="41">
        <v>323586.01</v>
      </c>
      <c r="AQ29" s="41">
        <v>-77087.25</v>
      </c>
      <c r="AR29" s="41">
        <v>-11.4</v>
      </c>
      <c r="AS29" s="41">
        <v>-1.2</v>
      </c>
      <c r="AT29" s="41">
        <v>-5867.42</v>
      </c>
      <c r="AU29" s="41">
        <v>61425.72</v>
      </c>
      <c r="AV29" s="41">
        <v>-1678540</v>
      </c>
      <c r="AW29" s="41">
        <v>1336706.3500000001</v>
      </c>
      <c r="AX29" s="41">
        <v>-11.7</v>
      </c>
      <c r="AY29" s="41">
        <v>108048.54</v>
      </c>
      <c r="AZ29" s="41">
        <v>-3819000</v>
      </c>
      <c r="BA29" s="41">
        <v>107407.36</v>
      </c>
      <c r="BB29" s="41">
        <v>-1142.29</v>
      </c>
      <c r="BC29" s="41">
        <v>-7.8</v>
      </c>
      <c r="BD29" s="41">
        <v>69216.83</v>
      </c>
      <c r="BE29" s="41">
        <v>2497593.7799999998</v>
      </c>
      <c r="BF29" s="41">
        <v>1765.19</v>
      </c>
      <c r="BG29" s="41">
        <v>1377938</v>
      </c>
      <c r="BH29" s="41">
        <v>-0.6</v>
      </c>
      <c r="BI29" s="41">
        <v>-41817.879999999997</v>
      </c>
      <c r="BJ29" s="41">
        <v>-85016.51</v>
      </c>
      <c r="BK29" s="41">
        <v>-17581.78</v>
      </c>
      <c r="BL29" s="41">
        <v>15712238.51</v>
      </c>
      <c r="BM29" s="41">
        <v>0</v>
      </c>
      <c r="BN29" s="41">
        <v>23289021.59</v>
      </c>
      <c r="BO29" s="41">
        <v>19848414.960000001</v>
      </c>
      <c r="BP29" s="41">
        <v>13278704.34</v>
      </c>
      <c r="BQ29" s="41">
        <f t="shared" si="0"/>
        <v>192993190.52999997</v>
      </c>
    </row>
    <row r="30" spans="1:69">
      <c r="A30" s="29"/>
      <c r="B30" s="29"/>
      <c r="C30" s="29"/>
      <c r="D30" s="38" t="s">
        <v>287</v>
      </c>
      <c r="E30" s="39"/>
      <c r="F30" s="40"/>
      <c r="G30" s="41">
        <v>33488093.530000001</v>
      </c>
      <c r="H30" s="41">
        <v>-2678727.2799999998</v>
      </c>
      <c r="I30" s="41">
        <v>-2418683.71</v>
      </c>
      <c r="J30" s="41">
        <v>25717000</v>
      </c>
      <c r="K30" s="41">
        <v>3237830.23</v>
      </c>
      <c r="L30" s="41">
        <v>2411956.1</v>
      </c>
      <c r="M30" s="41">
        <v>7049356.46</v>
      </c>
      <c r="N30" s="41">
        <v>423008.01</v>
      </c>
      <c r="O30" s="41">
        <v>2470852.2999999998</v>
      </c>
      <c r="P30" s="41">
        <v>-82221.19</v>
      </c>
      <c r="Q30" s="41">
        <v>-3438087</v>
      </c>
      <c r="R30" s="41">
        <v>39251.49</v>
      </c>
      <c r="S30" s="41">
        <v>-15197309</v>
      </c>
      <c r="T30" s="41">
        <v>52272.23</v>
      </c>
      <c r="U30" s="41">
        <v>26737001.239999998</v>
      </c>
      <c r="V30" s="41">
        <v>19880000</v>
      </c>
      <c r="W30" s="41">
        <v>3574832.25</v>
      </c>
      <c r="X30" s="41">
        <v>13864969.720000001</v>
      </c>
      <c r="Y30" s="41">
        <v>2283795.13</v>
      </c>
      <c r="Z30" s="41">
        <v>1816599.16</v>
      </c>
      <c r="AA30" s="41">
        <v>-2355675.0699999998</v>
      </c>
      <c r="AB30" s="41">
        <v>10698703</v>
      </c>
      <c r="AC30" s="41">
        <v>2253824.23</v>
      </c>
      <c r="AD30" s="41">
        <v>129113.74</v>
      </c>
      <c r="AE30" s="41">
        <v>3624.6</v>
      </c>
      <c r="AF30" s="41">
        <v>526490.36</v>
      </c>
      <c r="AG30" s="41">
        <v>2033339.99</v>
      </c>
      <c r="AH30" s="41">
        <v>-16629.939999999999</v>
      </c>
      <c r="AI30" s="41">
        <v>1814338.67</v>
      </c>
      <c r="AJ30" s="41">
        <v>21722.31</v>
      </c>
      <c r="AK30" s="41">
        <v>-105154.63</v>
      </c>
      <c r="AL30" s="41">
        <v>-299374.78999999998</v>
      </c>
      <c r="AM30" s="41">
        <v>69663.05</v>
      </c>
      <c r="AN30" s="41">
        <v>752160.24</v>
      </c>
      <c r="AO30" s="41">
        <v>180092.69</v>
      </c>
      <c r="AP30" s="41">
        <v>323586.01</v>
      </c>
      <c r="AQ30" s="41">
        <v>-40441.339999999997</v>
      </c>
      <c r="AR30" s="41">
        <v>3813.36</v>
      </c>
      <c r="AS30" s="41">
        <v>431005.14</v>
      </c>
      <c r="AT30" s="41">
        <v>234705.67</v>
      </c>
      <c r="AU30" s="41">
        <v>61425.72</v>
      </c>
      <c r="AV30" s="41">
        <v>-1678540</v>
      </c>
      <c r="AW30" s="41">
        <v>1336706.3500000001</v>
      </c>
      <c r="AX30" s="41">
        <v>7320.44</v>
      </c>
      <c r="AY30" s="41">
        <v>108048.54</v>
      </c>
      <c r="AZ30" s="41">
        <v>-3819000</v>
      </c>
      <c r="BA30" s="41">
        <v>107407.36</v>
      </c>
      <c r="BB30" s="41">
        <v>-1142.29</v>
      </c>
      <c r="BC30" s="41">
        <v>126889.32</v>
      </c>
      <c r="BD30" s="41">
        <v>71526.039999999994</v>
      </c>
      <c r="BE30" s="41">
        <v>2497593.7799999998</v>
      </c>
      <c r="BF30" s="41">
        <v>4167.95</v>
      </c>
      <c r="BG30" s="41">
        <v>1377938</v>
      </c>
      <c r="BH30" s="41">
        <v>1284.55</v>
      </c>
      <c r="BI30" s="41">
        <v>-41817.879999999997</v>
      </c>
      <c r="BJ30" s="41">
        <v>-85016.51</v>
      </c>
      <c r="BK30" s="41">
        <v>-11660.13</v>
      </c>
      <c r="BL30" s="41">
        <v>17223632.739999998</v>
      </c>
      <c r="BM30" s="41">
        <v>0</v>
      </c>
      <c r="BN30" s="41">
        <v>23289021.59</v>
      </c>
      <c r="BO30" s="41">
        <v>19955920.550000001</v>
      </c>
      <c r="BP30" s="41">
        <v>3269105.51</v>
      </c>
      <c r="BQ30" s="41">
        <f t="shared" si="0"/>
        <v>199691508.58999994</v>
      </c>
    </row>
    <row r="31" spans="1:69">
      <c r="A31" s="29"/>
      <c r="B31" s="29"/>
      <c r="C31" s="29"/>
      <c r="D31" s="38" t="s">
        <v>288</v>
      </c>
      <c r="E31" s="39"/>
      <c r="F31" s="40"/>
      <c r="G31" s="41">
        <v>0</v>
      </c>
      <c r="H31" s="41">
        <v>0</v>
      </c>
      <c r="I31" s="41">
        <v>0</v>
      </c>
      <c r="J31" s="41">
        <v>-5105000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9019871.3699999992</v>
      </c>
      <c r="Q31" s="41">
        <v>-3250532</v>
      </c>
      <c r="R31" s="41">
        <v>-22107.360000000001</v>
      </c>
      <c r="S31" s="41">
        <v>-3921002</v>
      </c>
      <c r="T31" s="41">
        <v>-52272.23</v>
      </c>
      <c r="U31" s="41">
        <v>-12325520.07</v>
      </c>
      <c r="V31" s="41">
        <v>0</v>
      </c>
      <c r="W31" s="41">
        <v>0</v>
      </c>
      <c r="X31" s="41">
        <v>-1555.33</v>
      </c>
      <c r="Y31" s="41">
        <v>-32.39</v>
      </c>
      <c r="Z31" s="41">
        <v>0</v>
      </c>
      <c r="AA31" s="41">
        <v>2009733.34</v>
      </c>
      <c r="AB31" s="41">
        <v>-447326</v>
      </c>
      <c r="AC31" s="41">
        <v>-48394.45</v>
      </c>
      <c r="AD31" s="41">
        <v>0</v>
      </c>
      <c r="AE31" s="41">
        <v>-2603.38</v>
      </c>
      <c r="AF31" s="41">
        <v>0</v>
      </c>
      <c r="AG31" s="41">
        <v>0</v>
      </c>
      <c r="AH31" s="41">
        <v>-14375.52</v>
      </c>
      <c r="AI31" s="41">
        <v>0</v>
      </c>
      <c r="AJ31" s="41">
        <v>-21725.61</v>
      </c>
      <c r="AK31" s="41">
        <v>-37192.620000000003</v>
      </c>
      <c r="AL31" s="41">
        <v>0</v>
      </c>
      <c r="AM31" s="41">
        <v>-10783.69</v>
      </c>
      <c r="AN31" s="41">
        <v>0</v>
      </c>
      <c r="AO31" s="41">
        <v>0</v>
      </c>
      <c r="AP31" s="41">
        <v>0</v>
      </c>
      <c r="AQ31" s="41">
        <v>-36645.910000000003</v>
      </c>
      <c r="AR31" s="41">
        <v>-3824.76</v>
      </c>
      <c r="AS31" s="41">
        <v>-431006.34</v>
      </c>
      <c r="AT31" s="41">
        <v>-240573.09</v>
      </c>
      <c r="AU31" s="41">
        <v>0</v>
      </c>
      <c r="AV31" s="41">
        <v>0</v>
      </c>
      <c r="AW31" s="41">
        <v>0</v>
      </c>
      <c r="AX31" s="41">
        <v>-7332.14</v>
      </c>
      <c r="AY31" s="41">
        <v>0</v>
      </c>
      <c r="AZ31" s="41">
        <v>0</v>
      </c>
      <c r="BA31" s="41">
        <v>0</v>
      </c>
      <c r="BB31" s="41">
        <v>0</v>
      </c>
      <c r="BC31" s="41">
        <v>-126897.12</v>
      </c>
      <c r="BD31" s="41">
        <v>-2309.21</v>
      </c>
      <c r="BE31" s="41">
        <v>0</v>
      </c>
      <c r="BF31" s="41">
        <v>-2402.7600000000002</v>
      </c>
      <c r="BG31" s="41">
        <v>0</v>
      </c>
      <c r="BH31" s="41">
        <v>-1285.1500000000001</v>
      </c>
      <c r="BI31" s="41">
        <v>0</v>
      </c>
      <c r="BJ31" s="41">
        <v>0</v>
      </c>
      <c r="BK31" s="41">
        <v>-5921.65</v>
      </c>
      <c r="BL31" s="41">
        <v>-1511394.23</v>
      </c>
      <c r="BM31" s="41">
        <v>0</v>
      </c>
      <c r="BN31" s="41">
        <v>0</v>
      </c>
      <c r="BO31" s="41">
        <v>-107505.59</v>
      </c>
      <c r="BP31" s="41">
        <v>10009598.83</v>
      </c>
      <c r="BQ31" s="41">
        <f t="shared" si="0"/>
        <v>-6698317.0600000005</v>
      </c>
    </row>
    <row r="32" spans="1:69">
      <c r="A32" s="29"/>
      <c r="B32" s="29"/>
      <c r="C32" s="29"/>
      <c r="D32" s="38" t="s">
        <v>289</v>
      </c>
      <c r="E32" s="39"/>
      <c r="F32" s="40"/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0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f t="shared" si="0"/>
        <v>0</v>
      </c>
    </row>
    <row r="33" spans="1:69">
      <c r="A33" s="29"/>
      <c r="B33" s="29"/>
      <c r="C33" s="29"/>
      <c r="D33" s="38" t="s">
        <v>282</v>
      </c>
      <c r="E33" s="39"/>
      <c r="F33" s="40"/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0</v>
      </c>
      <c r="BL33" s="41">
        <v>0</v>
      </c>
      <c r="BM33" s="41">
        <v>0</v>
      </c>
      <c r="BN33" s="41">
        <v>0</v>
      </c>
      <c r="BO33" s="41">
        <v>0</v>
      </c>
      <c r="BP33" s="41">
        <v>0</v>
      </c>
      <c r="BQ33" s="41">
        <f t="shared" si="0"/>
        <v>0</v>
      </c>
    </row>
    <row r="34" spans="1:69">
      <c r="A34" s="29"/>
      <c r="B34" s="29"/>
      <c r="C34" s="29"/>
      <c r="D34" s="38" t="s">
        <v>287</v>
      </c>
      <c r="E34" s="39"/>
      <c r="F34" s="40"/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0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0</v>
      </c>
      <c r="BM34" s="41">
        <v>0</v>
      </c>
      <c r="BN34" s="41">
        <v>0</v>
      </c>
      <c r="BO34" s="41">
        <v>0</v>
      </c>
      <c r="BP34" s="41">
        <v>0</v>
      </c>
      <c r="BQ34" s="41">
        <f t="shared" si="0"/>
        <v>0</v>
      </c>
    </row>
    <row r="35" spans="1:69">
      <c r="A35" s="29"/>
      <c r="B35" s="29"/>
      <c r="C35" s="29"/>
      <c r="D35" s="38" t="s">
        <v>288</v>
      </c>
      <c r="E35" s="39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0</v>
      </c>
      <c r="BK35" s="41">
        <v>0</v>
      </c>
      <c r="BL35" s="41">
        <v>0</v>
      </c>
      <c r="BM35" s="41">
        <v>0</v>
      </c>
      <c r="BN35" s="41">
        <v>0</v>
      </c>
      <c r="BO35" s="41">
        <v>0</v>
      </c>
      <c r="BP35" s="41">
        <v>0</v>
      </c>
      <c r="BQ35" s="41">
        <f t="shared" si="0"/>
        <v>0</v>
      </c>
    </row>
    <row r="36" spans="1:69">
      <c r="A36" s="29"/>
      <c r="B36" s="29"/>
      <c r="C36" s="29"/>
      <c r="D36" s="38" t="s">
        <v>289</v>
      </c>
      <c r="E36" s="39"/>
      <c r="F36" s="40"/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0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f t="shared" si="0"/>
        <v>0</v>
      </c>
    </row>
    <row r="37" spans="1:69">
      <c r="A37" s="29"/>
      <c r="B37" s="29"/>
      <c r="C37" s="29"/>
      <c r="D37" s="38" t="s">
        <v>295</v>
      </c>
      <c r="E37" s="39"/>
      <c r="F37" s="40"/>
      <c r="G37" s="41">
        <v>-10046428.060000001</v>
      </c>
      <c r="H37" s="41">
        <v>998844.62</v>
      </c>
      <c r="I37" s="41">
        <v>604670.93000000005</v>
      </c>
      <c r="J37" s="41">
        <v>-5153000</v>
      </c>
      <c r="K37" s="41">
        <v>-800716.02</v>
      </c>
      <c r="L37" s="41">
        <v>-723586.83</v>
      </c>
      <c r="M37" s="41">
        <v>-1911697.51</v>
      </c>
      <c r="N37" s="41">
        <v>-126902.41</v>
      </c>
      <c r="O37" s="41">
        <v>-617713.07999999996</v>
      </c>
      <c r="P37" s="41">
        <v>-2447498.5</v>
      </c>
      <c r="Q37" s="41">
        <v>229232</v>
      </c>
      <c r="R37" s="41">
        <v>-4651.1499999999996</v>
      </c>
      <c r="S37" s="41">
        <v>5353134</v>
      </c>
      <c r="T37" s="41">
        <v>0</v>
      </c>
      <c r="U37" s="41">
        <v>-3665669.51</v>
      </c>
      <c r="V37" s="41">
        <v>-4970000</v>
      </c>
      <c r="W37" s="41">
        <v>-893708.06</v>
      </c>
      <c r="X37" s="41">
        <v>-3557343.99</v>
      </c>
      <c r="Y37" s="41">
        <v>-560852.53</v>
      </c>
      <c r="Z37" s="41">
        <v>-550907.27</v>
      </c>
      <c r="AA37" s="41">
        <v>248676.8</v>
      </c>
      <c r="AB37" s="41">
        <v>-2649277</v>
      </c>
      <c r="AC37" s="41">
        <v>-526152.43000000005</v>
      </c>
      <c r="AD37" s="41">
        <v>-38734.120000000003</v>
      </c>
      <c r="AE37" s="41">
        <v>-306.43</v>
      </c>
      <c r="AF37" s="41">
        <v>-131360.39000000001</v>
      </c>
      <c r="AG37" s="41">
        <v>-610002</v>
      </c>
      <c r="AH37" s="41">
        <v>10058.98</v>
      </c>
      <c r="AI37" s="41">
        <v>-544301.6</v>
      </c>
      <c r="AJ37" s="41">
        <v>0.82</v>
      </c>
      <c r="AK37" s="41">
        <v>42705.07</v>
      </c>
      <c r="AL37" s="41">
        <v>100502.04</v>
      </c>
      <c r="AM37" s="41">
        <v>-14641.35</v>
      </c>
      <c r="AN37" s="41">
        <v>-185203.07</v>
      </c>
      <c r="AO37" s="41">
        <v>-45023.17</v>
      </c>
      <c r="AP37" s="41">
        <v>-97075.8</v>
      </c>
      <c r="AQ37" s="41">
        <v>23124.85</v>
      </c>
      <c r="AR37" s="41">
        <v>2.85</v>
      </c>
      <c r="AS37" s="41">
        <v>0.3</v>
      </c>
      <c r="AT37" s="41">
        <v>1759.87</v>
      </c>
      <c r="AU37" s="41">
        <v>19612.91</v>
      </c>
      <c r="AV37" s="41">
        <v>430822.41</v>
      </c>
      <c r="AW37" s="41">
        <v>401011.91</v>
      </c>
      <c r="AX37" s="41">
        <v>2.92</v>
      </c>
      <c r="AY37" s="41">
        <v>-26535.37</v>
      </c>
      <c r="AZ37" s="41">
        <v>894000</v>
      </c>
      <c r="BA37" s="41">
        <v>-24527.91</v>
      </c>
      <c r="BB37" s="41">
        <v>1516.98</v>
      </c>
      <c r="BC37" s="41">
        <v>1.95</v>
      </c>
      <c r="BD37" s="41">
        <v>-17304.2</v>
      </c>
      <c r="BE37" s="41">
        <v>-616757.28</v>
      </c>
      <c r="BF37" s="41">
        <v>-529.64</v>
      </c>
      <c r="BG37" s="41">
        <v>-340260</v>
      </c>
      <c r="BH37" s="41">
        <v>0.15</v>
      </c>
      <c r="BI37" s="41">
        <v>17430.080000000002</v>
      </c>
      <c r="BJ37" s="41">
        <v>21254.13</v>
      </c>
      <c r="BK37" s="41">
        <v>5274.51</v>
      </c>
      <c r="BL37" s="41">
        <v>-3928059.59</v>
      </c>
      <c r="BM37" s="41">
        <v>0</v>
      </c>
      <c r="BN37" s="41">
        <v>-5275596.25</v>
      </c>
      <c r="BO37" s="41">
        <v>-5009531.18</v>
      </c>
      <c r="BP37" s="41">
        <v>1103340.18</v>
      </c>
      <c r="BQ37" s="41">
        <f t="shared" si="0"/>
        <v>-45604872.439999998</v>
      </c>
    </row>
    <row r="38" spans="1:69">
      <c r="A38" s="29"/>
      <c r="B38" s="29"/>
      <c r="C38" s="29"/>
      <c r="D38" s="38" t="s">
        <v>296</v>
      </c>
      <c r="E38" s="39"/>
      <c r="F38" s="40"/>
      <c r="G38" s="41">
        <v>26592946.329999998</v>
      </c>
      <c r="H38" s="41">
        <v>4023135.25</v>
      </c>
      <c r="I38" s="41">
        <v>216320.08</v>
      </c>
      <c r="J38" s="41">
        <v>52148000</v>
      </c>
      <c r="K38" s="41">
        <v>3933141.47</v>
      </c>
      <c r="L38" s="41">
        <v>3593091.52</v>
      </c>
      <c r="M38" s="41">
        <v>10863494.939999999</v>
      </c>
      <c r="N38" s="41">
        <v>613830.99</v>
      </c>
      <c r="O38" s="41">
        <v>2419967.1</v>
      </c>
      <c r="P38" s="41">
        <v>26393930.59</v>
      </c>
      <c r="Q38" s="41">
        <v>-2558514</v>
      </c>
      <c r="R38" s="41">
        <v>124106.44</v>
      </c>
      <c r="S38" s="41">
        <v>53797274</v>
      </c>
      <c r="T38" s="41">
        <v>157141.76000000001</v>
      </c>
      <c r="U38" s="41">
        <v>29848459.02</v>
      </c>
      <c r="V38" s="41">
        <v>29029000</v>
      </c>
      <c r="W38" s="41">
        <v>5135248.5199999996</v>
      </c>
      <c r="X38" s="41">
        <v>16418113.869999999</v>
      </c>
      <c r="Y38" s="41">
        <v>2661384.44</v>
      </c>
      <c r="Z38" s="41">
        <v>4332527.09</v>
      </c>
      <c r="AA38" s="41">
        <v>1288611.82</v>
      </c>
      <c r="AB38" s="41">
        <v>16080880</v>
      </c>
      <c r="AC38" s="41">
        <v>6490447.7800000003</v>
      </c>
      <c r="AD38" s="41">
        <v>479679.57</v>
      </c>
      <c r="AE38" s="41">
        <v>20110.47</v>
      </c>
      <c r="AF38" s="41">
        <v>1203027.58</v>
      </c>
      <c r="AG38" s="41">
        <v>1704177.5</v>
      </c>
      <c r="AH38" s="41">
        <v>21921.279999999999</v>
      </c>
      <c r="AI38" s="41">
        <v>1554295.96</v>
      </c>
      <c r="AJ38" s="41">
        <v>99603.63</v>
      </c>
      <c r="AK38" s="41">
        <v>41378.15</v>
      </c>
      <c r="AL38" s="41">
        <v>61022.61</v>
      </c>
      <c r="AM38" s="41">
        <v>172745.83</v>
      </c>
      <c r="AN38" s="41">
        <v>1561238.22</v>
      </c>
      <c r="AO38" s="41">
        <v>431803.83</v>
      </c>
      <c r="AP38" s="41">
        <v>467506.5</v>
      </c>
      <c r="AQ38" s="41">
        <v>221501.78</v>
      </c>
      <c r="AR38" s="41">
        <v>73294.87</v>
      </c>
      <c r="AS38" s="41">
        <v>60780.91</v>
      </c>
      <c r="AT38" s="41">
        <v>35917.56</v>
      </c>
      <c r="AU38" s="41">
        <v>288865.03000000003</v>
      </c>
      <c r="AV38" s="41">
        <v>-383881.5</v>
      </c>
      <c r="AW38" s="41">
        <v>2305380.73</v>
      </c>
      <c r="AX38" s="41">
        <v>57910.37</v>
      </c>
      <c r="AY38" s="41">
        <v>306112.32</v>
      </c>
      <c r="AZ38" s="41">
        <v>1071000</v>
      </c>
      <c r="BA38" s="41">
        <v>352207.18</v>
      </c>
      <c r="BB38" s="41">
        <v>146904.18</v>
      </c>
      <c r="BC38" s="41">
        <v>38294.639999999999</v>
      </c>
      <c r="BD38" s="41">
        <v>69288.639999999999</v>
      </c>
      <c r="BE38" s="41">
        <v>4825960.13</v>
      </c>
      <c r="BF38" s="41">
        <v>26937.22</v>
      </c>
      <c r="BG38" s="41">
        <v>1339000.26</v>
      </c>
      <c r="BH38" s="41">
        <v>15759.85</v>
      </c>
      <c r="BI38" s="41">
        <v>41693.64</v>
      </c>
      <c r="BJ38" s="41">
        <v>183947.9</v>
      </c>
      <c r="BK38" s="41">
        <v>34243.14</v>
      </c>
      <c r="BL38" s="41">
        <v>19371688.899999999</v>
      </c>
      <c r="BM38" s="41">
        <v>26221.08</v>
      </c>
      <c r="BN38" s="41">
        <v>34808082.560000002</v>
      </c>
      <c r="BO38" s="41">
        <v>22310747.34</v>
      </c>
      <c r="BP38" s="41">
        <v>16439925.699999999</v>
      </c>
      <c r="BQ38" s="41">
        <f t="shared" si="0"/>
        <v>405488834.56999975</v>
      </c>
    </row>
    <row r="39" spans="1:69">
      <c r="A39" s="29"/>
      <c r="B39" s="29"/>
      <c r="C39" s="29"/>
      <c r="D39" s="2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</row>
  </sheetData>
  <sheetProtection password="B9B1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Q44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 activeCell="D34" sqref="D34"/>
    </sheetView>
  </sheetViews>
  <sheetFormatPr baseColWidth="10" defaultRowHeight="14.25"/>
  <cols>
    <col min="1" max="3" width="1.7109375" style="42" customWidth="1"/>
    <col min="4" max="4" width="73.85546875" style="42" customWidth="1"/>
    <col min="5" max="6" width="1.7109375" style="29" customWidth="1"/>
    <col min="7" max="68" width="14.7109375" style="3" customWidth="1"/>
    <col min="69" max="16384" width="11.42578125" style="3"/>
  </cols>
  <sheetData>
    <row r="1" spans="1:69" ht="22.5" customHeight="1">
      <c r="A1" s="27" t="s">
        <v>305</v>
      </c>
      <c r="B1" s="28"/>
      <c r="C1" s="28"/>
      <c r="D1" s="28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</row>
    <row r="2" spans="1:69">
      <c r="A2" s="31" t="s">
        <v>152</v>
      </c>
      <c r="B2" s="31"/>
      <c r="C2" s="29"/>
      <c r="D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</row>
    <row r="3" spans="1:69">
      <c r="A3" s="29"/>
      <c r="B3" s="29"/>
      <c r="C3" s="29"/>
      <c r="D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</row>
    <row r="4" spans="1:69" s="34" customFormat="1" ht="12">
      <c r="A4" s="32"/>
      <c r="B4" s="32"/>
      <c r="C4" s="32"/>
      <c r="D4" s="32"/>
      <c r="E4" s="32"/>
      <c r="F4" s="32"/>
      <c r="G4" s="33" t="s">
        <v>304</v>
      </c>
      <c r="H4" s="33" t="s">
        <v>153</v>
      </c>
      <c r="I4" s="33" t="s">
        <v>156</v>
      </c>
      <c r="J4" s="33" t="s">
        <v>159</v>
      </c>
      <c r="K4" s="33" t="s">
        <v>163</v>
      </c>
      <c r="L4" s="33" t="s">
        <v>165</v>
      </c>
      <c r="M4" s="33" t="s">
        <v>170</v>
      </c>
      <c r="N4" s="33" t="s">
        <v>173</v>
      </c>
      <c r="O4" s="33" t="s">
        <v>174</v>
      </c>
      <c r="P4" s="33" t="s">
        <v>175</v>
      </c>
      <c r="Q4" s="33" t="s">
        <v>210</v>
      </c>
      <c r="R4" s="33" t="s">
        <v>212</v>
      </c>
      <c r="S4" s="33" t="s">
        <v>213</v>
      </c>
      <c r="T4" s="33" t="s">
        <v>214</v>
      </c>
      <c r="U4" s="33" t="s">
        <v>303</v>
      </c>
      <c r="V4" s="33" t="s">
        <v>303</v>
      </c>
      <c r="W4" s="33" t="s">
        <v>303</v>
      </c>
      <c r="X4" s="33" t="s">
        <v>303</v>
      </c>
      <c r="Y4" s="33" t="s">
        <v>303</v>
      </c>
      <c r="Z4" s="33" t="s">
        <v>303</v>
      </c>
      <c r="AA4" s="33" t="s">
        <v>303</v>
      </c>
      <c r="AB4" s="33" t="s">
        <v>303</v>
      </c>
      <c r="AC4" s="33" t="s">
        <v>303</v>
      </c>
      <c r="AD4" s="33" t="s">
        <v>303</v>
      </c>
      <c r="AE4" s="33" t="s">
        <v>303</v>
      </c>
      <c r="AF4" s="33" t="s">
        <v>303</v>
      </c>
      <c r="AG4" s="33" t="s">
        <v>303</v>
      </c>
      <c r="AH4" s="33" t="s">
        <v>303</v>
      </c>
      <c r="AI4" s="33" t="s">
        <v>303</v>
      </c>
      <c r="AJ4" s="33" t="s">
        <v>303</v>
      </c>
      <c r="AK4" s="33" t="s">
        <v>303</v>
      </c>
      <c r="AL4" s="33" t="s">
        <v>303</v>
      </c>
      <c r="AM4" s="33" t="s">
        <v>303</v>
      </c>
      <c r="AN4" s="33" t="s">
        <v>303</v>
      </c>
      <c r="AO4" s="33" t="s">
        <v>303</v>
      </c>
      <c r="AP4" s="33" t="s">
        <v>303</v>
      </c>
      <c r="AQ4" s="33" t="s">
        <v>303</v>
      </c>
      <c r="AR4" s="33" t="s">
        <v>303</v>
      </c>
      <c r="AS4" s="33" t="s">
        <v>303</v>
      </c>
      <c r="AT4" s="33" t="s">
        <v>303</v>
      </c>
      <c r="AU4" s="33" t="s">
        <v>303</v>
      </c>
      <c r="AV4" s="33" t="s">
        <v>303</v>
      </c>
      <c r="AW4" s="33" t="s">
        <v>303</v>
      </c>
      <c r="AX4" s="33" t="s">
        <v>303</v>
      </c>
      <c r="AY4" s="33" t="s">
        <v>303</v>
      </c>
      <c r="AZ4" s="33" t="s">
        <v>303</v>
      </c>
      <c r="BA4" s="33" t="s">
        <v>303</v>
      </c>
      <c r="BB4" s="33" t="s">
        <v>303</v>
      </c>
      <c r="BC4" s="33" t="s">
        <v>303</v>
      </c>
      <c r="BD4" s="33" t="s">
        <v>303</v>
      </c>
      <c r="BE4" s="33" t="s">
        <v>303</v>
      </c>
      <c r="BF4" s="33" t="s">
        <v>303</v>
      </c>
      <c r="BG4" s="33" t="s">
        <v>303</v>
      </c>
      <c r="BH4" s="33" t="s">
        <v>303</v>
      </c>
      <c r="BI4" s="33" t="s">
        <v>303</v>
      </c>
      <c r="BJ4" s="33" t="s">
        <v>303</v>
      </c>
      <c r="BK4" s="33" t="s">
        <v>303</v>
      </c>
      <c r="BL4" s="33" t="s">
        <v>303</v>
      </c>
      <c r="BM4" s="33" t="s">
        <v>303</v>
      </c>
      <c r="BN4" s="33" t="s">
        <v>303</v>
      </c>
      <c r="BO4" s="33" t="s">
        <v>303</v>
      </c>
      <c r="BP4" s="33" t="s">
        <v>303</v>
      </c>
      <c r="BQ4" s="44"/>
    </row>
    <row r="5" spans="1:69" ht="56.25">
      <c r="A5" s="29"/>
      <c r="B5" s="29"/>
      <c r="C5" s="29"/>
      <c r="D5" s="29"/>
      <c r="G5" s="35" t="s">
        <v>302</v>
      </c>
      <c r="H5" s="35" t="s">
        <v>215</v>
      </c>
      <c r="I5" s="35" t="s">
        <v>218</v>
      </c>
      <c r="J5" s="35" t="s">
        <v>221</v>
      </c>
      <c r="K5" s="35" t="s">
        <v>225</v>
      </c>
      <c r="L5" s="35" t="s">
        <v>227</v>
      </c>
      <c r="M5" s="35" t="s">
        <v>232</v>
      </c>
      <c r="N5" s="35" t="s">
        <v>235</v>
      </c>
      <c r="O5" s="35" t="s">
        <v>236</v>
      </c>
      <c r="P5" s="35" t="s">
        <v>237</v>
      </c>
      <c r="Q5" s="35" t="s">
        <v>272</v>
      </c>
      <c r="R5" s="35" t="s">
        <v>274</v>
      </c>
      <c r="S5" s="35" t="s">
        <v>275</v>
      </c>
      <c r="T5" s="35" t="s">
        <v>276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>
        <v>0</v>
      </c>
      <c r="AG5" s="35">
        <v>0</v>
      </c>
      <c r="AH5" s="35">
        <v>0</v>
      </c>
      <c r="AI5" s="35">
        <v>0</v>
      </c>
      <c r="AJ5" s="35">
        <v>0</v>
      </c>
      <c r="AK5" s="35">
        <v>0</v>
      </c>
      <c r="AL5" s="35">
        <v>0</v>
      </c>
      <c r="AM5" s="35">
        <v>0</v>
      </c>
      <c r="AN5" s="35">
        <v>0</v>
      </c>
      <c r="AO5" s="35">
        <v>0</v>
      </c>
      <c r="AP5" s="35">
        <v>0</v>
      </c>
      <c r="AQ5" s="35">
        <v>0</v>
      </c>
      <c r="AR5" s="35">
        <v>0</v>
      </c>
      <c r="AS5" s="35">
        <v>0</v>
      </c>
      <c r="AT5" s="35">
        <v>0</v>
      </c>
      <c r="AU5" s="35">
        <v>0</v>
      </c>
      <c r="AV5" s="35">
        <v>0</v>
      </c>
      <c r="AW5" s="35">
        <v>0</v>
      </c>
      <c r="AX5" s="35">
        <v>0</v>
      </c>
      <c r="AY5" s="35">
        <v>0</v>
      </c>
      <c r="AZ5" s="35">
        <v>0</v>
      </c>
      <c r="BA5" s="35">
        <v>0</v>
      </c>
      <c r="BB5" s="35">
        <v>0</v>
      </c>
      <c r="BC5" s="35">
        <v>0</v>
      </c>
      <c r="BD5" s="35">
        <v>0</v>
      </c>
      <c r="BE5" s="35">
        <v>0</v>
      </c>
      <c r="BF5" s="35">
        <v>0</v>
      </c>
      <c r="BG5" s="35">
        <v>0</v>
      </c>
      <c r="BH5" s="35">
        <v>0</v>
      </c>
      <c r="BI5" s="35">
        <v>0</v>
      </c>
      <c r="BJ5" s="35">
        <v>0</v>
      </c>
      <c r="BK5" s="35">
        <v>0</v>
      </c>
      <c r="BL5" s="35">
        <v>0</v>
      </c>
      <c r="BM5" s="35">
        <v>0</v>
      </c>
      <c r="BN5" s="35">
        <v>0</v>
      </c>
      <c r="BO5" s="35">
        <v>0</v>
      </c>
      <c r="BP5" s="35">
        <v>0</v>
      </c>
      <c r="BQ5" s="30"/>
    </row>
    <row r="6" spans="1:69">
      <c r="A6" s="29"/>
      <c r="B6" s="29"/>
      <c r="C6" s="29"/>
      <c r="D6" s="29"/>
      <c r="G6" s="36" t="s">
        <v>277</v>
      </c>
      <c r="H6" s="36" t="s">
        <v>277</v>
      </c>
      <c r="I6" s="36" t="s">
        <v>277</v>
      </c>
      <c r="J6" s="36" t="s">
        <v>277</v>
      </c>
      <c r="K6" s="36" t="s">
        <v>277</v>
      </c>
      <c r="L6" s="36" t="s">
        <v>277</v>
      </c>
      <c r="M6" s="36" t="s">
        <v>277</v>
      </c>
      <c r="N6" s="36" t="s">
        <v>277</v>
      </c>
      <c r="O6" s="36" t="s">
        <v>277</v>
      </c>
      <c r="P6" s="36" t="s">
        <v>277</v>
      </c>
      <c r="Q6" s="36" t="s">
        <v>277</v>
      </c>
      <c r="R6" s="36" t="s">
        <v>277</v>
      </c>
      <c r="S6" s="36" t="s">
        <v>277</v>
      </c>
      <c r="T6" s="36" t="s">
        <v>277</v>
      </c>
      <c r="U6" s="36" t="s">
        <v>277</v>
      </c>
      <c r="V6" s="36" t="s">
        <v>277</v>
      </c>
      <c r="W6" s="36" t="s">
        <v>277</v>
      </c>
      <c r="X6" s="36" t="s">
        <v>277</v>
      </c>
      <c r="Y6" s="36" t="s">
        <v>277</v>
      </c>
      <c r="Z6" s="36" t="s">
        <v>277</v>
      </c>
      <c r="AA6" s="36" t="s">
        <v>277</v>
      </c>
      <c r="AB6" s="36" t="s">
        <v>277</v>
      </c>
      <c r="AC6" s="36" t="s">
        <v>277</v>
      </c>
      <c r="AD6" s="36" t="s">
        <v>277</v>
      </c>
      <c r="AE6" s="36" t="s">
        <v>277</v>
      </c>
      <c r="AF6" s="36" t="s">
        <v>277</v>
      </c>
      <c r="AG6" s="36" t="s">
        <v>277</v>
      </c>
      <c r="AH6" s="36" t="s">
        <v>277</v>
      </c>
      <c r="AI6" s="36" t="s">
        <v>277</v>
      </c>
      <c r="AJ6" s="36" t="s">
        <v>277</v>
      </c>
      <c r="AK6" s="36" t="s">
        <v>277</v>
      </c>
      <c r="AL6" s="36" t="s">
        <v>277</v>
      </c>
      <c r="AM6" s="36" t="s">
        <v>277</v>
      </c>
      <c r="AN6" s="36" t="s">
        <v>277</v>
      </c>
      <c r="AO6" s="36" t="s">
        <v>277</v>
      </c>
      <c r="AP6" s="36" t="s">
        <v>277</v>
      </c>
      <c r="AQ6" s="36" t="s">
        <v>277</v>
      </c>
      <c r="AR6" s="36" t="s">
        <v>277</v>
      </c>
      <c r="AS6" s="36" t="s">
        <v>277</v>
      </c>
      <c r="AT6" s="36" t="s">
        <v>277</v>
      </c>
      <c r="AU6" s="36" t="s">
        <v>277</v>
      </c>
      <c r="AV6" s="36" t="s">
        <v>277</v>
      </c>
      <c r="AW6" s="36" t="s">
        <v>277</v>
      </c>
      <c r="AX6" s="36" t="s">
        <v>277</v>
      </c>
      <c r="AY6" s="36" t="s">
        <v>277</v>
      </c>
      <c r="AZ6" s="36" t="s">
        <v>277</v>
      </c>
      <c r="BA6" s="36" t="s">
        <v>277</v>
      </c>
      <c r="BB6" s="36" t="s">
        <v>277</v>
      </c>
      <c r="BC6" s="36" t="s">
        <v>277</v>
      </c>
      <c r="BD6" s="36" t="s">
        <v>277</v>
      </c>
      <c r="BE6" s="36" t="s">
        <v>277</v>
      </c>
      <c r="BF6" s="36" t="s">
        <v>277</v>
      </c>
      <c r="BG6" s="36" t="s">
        <v>277</v>
      </c>
      <c r="BH6" s="36" t="s">
        <v>277</v>
      </c>
      <c r="BI6" s="36" t="s">
        <v>277</v>
      </c>
      <c r="BJ6" s="36" t="s">
        <v>277</v>
      </c>
      <c r="BK6" s="36" t="s">
        <v>277</v>
      </c>
      <c r="BL6" s="36" t="s">
        <v>277</v>
      </c>
      <c r="BM6" s="36" t="s">
        <v>277</v>
      </c>
      <c r="BN6" s="36" t="s">
        <v>277</v>
      </c>
      <c r="BO6" s="36" t="s">
        <v>277</v>
      </c>
      <c r="BP6" s="36" t="s">
        <v>277</v>
      </c>
      <c r="BQ6" s="30"/>
    </row>
    <row r="7" spans="1:69">
      <c r="A7" s="29"/>
      <c r="B7" s="29"/>
      <c r="C7" s="29"/>
      <c r="D7" s="2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0"/>
    </row>
    <row r="8" spans="1:69">
      <c r="A8" s="29"/>
      <c r="B8" s="29"/>
      <c r="C8" s="29"/>
      <c r="D8" s="29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0"/>
    </row>
    <row r="9" spans="1:69">
      <c r="A9" s="29"/>
      <c r="B9" s="29"/>
      <c r="C9" s="29"/>
      <c r="D9" s="38" t="s">
        <v>278</v>
      </c>
      <c r="E9" s="39"/>
      <c r="F9" s="40"/>
      <c r="G9" s="41">
        <v>35409857.780000001</v>
      </c>
      <c r="H9" s="41">
        <v>5554852.6799999997</v>
      </c>
      <c r="I9" s="41">
        <v>38493259.75</v>
      </c>
      <c r="J9" s="41">
        <v>5333374.12</v>
      </c>
      <c r="K9" s="41">
        <v>5295896</v>
      </c>
      <c r="L9" s="41">
        <v>63837378</v>
      </c>
      <c r="M9" s="41">
        <v>6736868.3300000001</v>
      </c>
      <c r="N9" s="41">
        <v>1314597.23</v>
      </c>
      <c r="O9" s="41">
        <v>8665886.1899999995</v>
      </c>
      <c r="P9" s="41">
        <v>5146221.84</v>
      </c>
      <c r="Q9" s="41">
        <v>7984257.5599999996</v>
      </c>
      <c r="R9" s="41">
        <v>16270587</v>
      </c>
      <c r="S9" s="41">
        <v>7430093.7300000004</v>
      </c>
      <c r="T9" s="41">
        <v>1539881.18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30"/>
    </row>
    <row r="10" spans="1:69">
      <c r="A10" s="29"/>
      <c r="B10" s="29"/>
      <c r="C10" s="29"/>
      <c r="D10" s="38" t="s">
        <v>279</v>
      </c>
      <c r="E10" s="39"/>
      <c r="F10" s="40"/>
      <c r="G10" s="41">
        <v>11807355.75</v>
      </c>
      <c r="H10" s="41">
        <v>28213628.890000001</v>
      </c>
      <c r="I10" s="41">
        <v>15459000</v>
      </c>
      <c r="J10" s="41">
        <v>-3596361.26</v>
      </c>
      <c r="K10" s="41">
        <v>-6847473</v>
      </c>
      <c r="L10" s="41">
        <v>-12568021</v>
      </c>
      <c r="M10" s="41">
        <v>10388113.869999999</v>
      </c>
      <c r="N10" s="41">
        <v>-97264.93</v>
      </c>
      <c r="O10" s="41">
        <v>7948000</v>
      </c>
      <c r="P10" s="41">
        <v>1769885.25</v>
      </c>
      <c r="Q10" s="41">
        <v>11827521.32</v>
      </c>
      <c r="R10" s="41">
        <v>18507293.57</v>
      </c>
      <c r="S10" s="41">
        <v>14880653.609999999</v>
      </c>
      <c r="T10" s="41">
        <v>14382044.539999999</v>
      </c>
      <c r="U10" s="41">
        <v>0</v>
      </c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30"/>
    </row>
    <row r="11" spans="1:69">
      <c r="A11" s="29"/>
      <c r="B11" s="29"/>
      <c r="C11" s="29"/>
      <c r="D11" s="38" t="s">
        <v>280</v>
      </c>
      <c r="E11" s="39"/>
      <c r="F11" s="40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0.02</v>
      </c>
      <c r="U11" s="41">
        <v>0</v>
      </c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30"/>
    </row>
    <row r="12" spans="1:69">
      <c r="A12" s="29"/>
      <c r="B12" s="29"/>
      <c r="C12" s="29"/>
      <c r="D12" s="38" t="s">
        <v>281</v>
      </c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0.01</v>
      </c>
      <c r="U12" s="41">
        <v>0</v>
      </c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30"/>
    </row>
    <row r="13" spans="1:69">
      <c r="A13" s="29"/>
      <c r="B13" s="29"/>
      <c r="C13" s="29"/>
      <c r="D13" s="38" t="s">
        <v>282</v>
      </c>
      <c r="E13" s="39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30"/>
    </row>
    <row r="14" spans="1:69">
      <c r="A14" s="29"/>
      <c r="B14" s="29"/>
      <c r="C14" s="29"/>
      <c r="D14" s="38" t="s">
        <v>301</v>
      </c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30"/>
    </row>
    <row r="15" spans="1:69">
      <c r="A15" s="29"/>
      <c r="B15" s="29"/>
      <c r="C15" s="29"/>
      <c r="D15" s="38" t="s">
        <v>283</v>
      </c>
      <c r="E15" s="39"/>
      <c r="F15" s="40"/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30"/>
    </row>
    <row r="16" spans="1:69" ht="14.25" customHeight="1">
      <c r="A16" s="29"/>
      <c r="B16" s="29"/>
      <c r="C16" s="29"/>
      <c r="D16" s="38" t="s">
        <v>284</v>
      </c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0.01</v>
      </c>
      <c r="U16" s="41">
        <v>0</v>
      </c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30"/>
    </row>
    <row r="17" spans="1:69">
      <c r="A17" s="29"/>
      <c r="B17" s="29"/>
      <c r="C17" s="29"/>
      <c r="D17" s="38" t="s">
        <v>285</v>
      </c>
      <c r="E17" s="39"/>
      <c r="F17" s="40"/>
      <c r="G17" s="41">
        <v>11807355.75</v>
      </c>
      <c r="H17" s="41">
        <v>28213628.890000001</v>
      </c>
      <c r="I17" s="41">
        <v>15459000</v>
      </c>
      <c r="J17" s="41">
        <v>-3596361.26</v>
      </c>
      <c r="K17" s="41">
        <v>-6847473</v>
      </c>
      <c r="L17" s="41">
        <v>-12568021</v>
      </c>
      <c r="M17" s="41">
        <v>10388113.869999999</v>
      </c>
      <c r="N17" s="41">
        <v>-97264.93</v>
      </c>
      <c r="O17" s="41">
        <v>7948000</v>
      </c>
      <c r="P17" s="41">
        <v>1769885.25</v>
      </c>
      <c r="Q17" s="41">
        <v>11827521.32</v>
      </c>
      <c r="R17" s="41">
        <v>18507293.57</v>
      </c>
      <c r="S17" s="41">
        <v>14880653.609999999</v>
      </c>
      <c r="T17" s="41">
        <v>14382044.52</v>
      </c>
      <c r="U17" s="41">
        <v>0</v>
      </c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30"/>
    </row>
    <row r="18" spans="1:69" ht="14.25" customHeight="1">
      <c r="A18" s="29"/>
      <c r="B18" s="29"/>
      <c r="C18" s="29"/>
      <c r="D18" s="38" t="s">
        <v>286</v>
      </c>
      <c r="E18" s="39"/>
      <c r="F18" s="40"/>
      <c r="G18" s="41">
        <v>0</v>
      </c>
      <c r="H18" s="41">
        <v>0</v>
      </c>
      <c r="I18" s="41">
        <v>0</v>
      </c>
      <c r="J18" s="41">
        <v>-5137658.95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30"/>
    </row>
    <row r="19" spans="1:69">
      <c r="A19" s="29"/>
      <c r="B19" s="29"/>
      <c r="C19" s="29"/>
      <c r="D19" s="38" t="s">
        <v>287</v>
      </c>
      <c r="E19" s="39"/>
      <c r="F19" s="40"/>
      <c r="G19" s="41">
        <v>0</v>
      </c>
      <c r="H19" s="41">
        <v>0</v>
      </c>
      <c r="I19" s="41">
        <v>0</v>
      </c>
      <c r="J19" s="41">
        <v>-5137658.95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30"/>
    </row>
    <row r="20" spans="1:69">
      <c r="A20" s="29"/>
      <c r="B20" s="29"/>
      <c r="C20" s="29"/>
      <c r="D20" s="38" t="s">
        <v>288</v>
      </c>
      <c r="E20" s="39"/>
      <c r="F20" s="40"/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30"/>
    </row>
    <row r="21" spans="1:69">
      <c r="A21" s="29"/>
      <c r="B21" s="29"/>
      <c r="C21" s="29"/>
      <c r="D21" s="38" t="s">
        <v>289</v>
      </c>
      <c r="E21" s="39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30"/>
    </row>
    <row r="22" spans="1:69">
      <c r="A22" s="29"/>
      <c r="B22" s="29"/>
      <c r="C22" s="29"/>
      <c r="D22" s="38" t="s">
        <v>290</v>
      </c>
      <c r="E22" s="39"/>
      <c r="F22" s="40"/>
      <c r="G22" s="41">
        <v>-288.2</v>
      </c>
      <c r="H22" s="41">
        <v>0</v>
      </c>
      <c r="I22" s="41">
        <v>0</v>
      </c>
      <c r="J22" s="41">
        <v>0</v>
      </c>
      <c r="K22" s="41">
        <v>-19804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30"/>
    </row>
    <row r="23" spans="1:69">
      <c r="A23" s="29"/>
      <c r="B23" s="29"/>
      <c r="C23" s="29"/>
      <c r="D23" s="38" t="s">
        <v>291</v>
      </c>
      <c r="E23" s="39"/>
      <c r="F23" s="40"/>
      <c r="G23" s="41">
        <v>-288.2</v>
      </c>
      <c r="H23" s="41">
        <v>0</v>
      </c>
      <c r="I23" s="41">
        <v>0</v>
      </c>
      <c r="J23" s="41">
        <v>0</v>
      </c>
      <c r="K23" s="41">
        <v>-19804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30"/>
    </row>
    <row r="24" spans="1:69">
      <c r="A24" s="29"/>
      <c r="B24" s="29"/>
      <c r="C24" s="29"/>
      <c r="D24" s="38" t="s">
        <v>288</v>
      </c>
      <c r="E24" s="39"/>
      <c r="F24" s="40"/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30"/>
    </row>
    <row r="25" spans="1:69">
      <c r="A25" s="29"/>
      <c r="B25" s="29"/>
      <c r="C25" s="29"/>
      <c r="D25" s="38" t="s">
        <v>289</v>
      </c>
      <c r="E25" s="39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30"/>
    </row>
    <row r="26" spans="1:69">
      <c r="A26" s="29"/>
      <c r="B26" s="29"/>
      <c r="C26" s="29"/>
      <c r="D26" s="38" t="s">
        <v>292</v>
      </c>
      <c r="E26" s="39"/>
      <c r="F26" s="40"/>
      <c r="G26" s="41">
        <v>0</v>
      </c>
      <c r="H26" s="41">
        <v>0</v>
      </c>
      <c r="I26" s="41">
        <v>0</v>
      </c>
      <c r="J26" s="41">
        <v>0</v>
      </c>
      <c r="K26" s="41">
        <v>-471879</v>
      </c>
      <c r="L26" s="41">
        <v>7</v>
      </c>
      <c r="M26" s="41">
        <v>82043.47</v>
      </c>
      <c r="N26" s="41">
        <v>0</v>
      </c>
      <c r="O26" s="41">
        <v>345000</v>
      </c>
      <c r="P26" s="41">
        <v>11109.05</v>
      </c>
      <c r="Q26" s="41">
        <v>0</v>
      </c>
      <c r="R26" s="41">
        <v>493868.23</v>
      </c>
      <c r="S26" s="41">
        <v>41769.83</v>
      </c>
      <c r="T26" s="41">
        <v>0</v>
      </c>
      <c r="U26" s="41">
        <v>0</v>
      </c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30"/>
    </row>
    <row r="27" spans="1:69">
      <c r="A27" s="29"/>
      <c r="B27" s="29"/>
      <c r="C27" s="29"/>
      <c r="D27" s="38" t="s">
        <v>287</v>
      </c>
      <c r="E27" s="39"/>
      <c r="F27" s="40"/>
      <c r="G27" s="41">
        <v>0</v>
      </c>
      <c r="H27" s="41">
        <v>0</v>
      </c>
      <c r="I27" s="41">
        <v>0</v>
      </c>
      <c r="J27" s="41">
        <v>0</v>
      </c>
      <c r="K27" s="41">
        <v>-471879</v>
      </c>
      <c r="L27" s="41">
        <v>7</v>
      </c>
      <c r="M27" s="41">
        <v>82043.47</v>
      </c>
      <c r="N27" s="41">
        <v>0</v>
      </c>
      <c r="O27" s="41">
        <v>362000</v>
      </c>
      <c r="P27" s="41">
        <v>11109.05</v>
      </c>
      <c r="Q27" s="41">
        <v>0</v>
      </c>
      <c r="R27" s="41">
        <v>493868.23</v>
      </c>
      <c r="S27" s="41">
        <v>41769.83</v>
      </c>
      <c r="T27" s="41">
        <v>0</v>
      </c>
      <c r="U27" s="41">
        <v>0</v>
      </c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30"/>
    </row>
    <row r="28" spans="1:69">
      <c r="A28" s="29"/>
      <c r="B28" s="29"/>
      <c r="C28" s="29"/>
      <c r="D28" s="38" t="s">
        <v>288</v>
      </c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-17000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30"/>
    </row>
    <row r="29" spans="1:69">
      <c r="A29" s="29"/>
      <c r="B29" s="29"/>
      <c r="C29" s="29"/>
      <c r="D29" s="38" t="s">
        <v>293</v>
      </c>
      <c r="E29" s="39"/>
      <c r="F29" s="40"/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30"/>
    </row>
    <row r="30" spans="1:69">
      <c r="A30" s="29"/>
      <c r="B30" s="29"/>
      <c r="C30" s="29"/>
      <c r="D30" s="38" t="s">
        <v>289</v>
      </c>
      <c r="E30" s="39"/>
      <c r="F30" s="40"/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30"/>
    </row>
    <row r="31" spans="1:69">
      <c r="A31" s="29"/>
      <c r="B31" s="29"/>
      <c r="C31" s="29"/>
      <c r="D31" s="38" t="s">
        <v>294</v>
      </c>
      <c r="E31" s="39"/>
      <c r="F31" s="40"/>
      <c r="G31" s="41">
        <v>16230259.050000001</v>
      </c>
      <c r="H31" s="41">
        <v>40115830.920000002</v>
      </c>
      <c r="I31" s="41">
        <v>20612000</v>
      </c>
      <c r="J31" s="41">
        <v>0</v>
      </c>
      <c r="K31" s="41">
        <v>-6128550</v>
      </c>
      <c r="L31" s="41">
        <v>-17455593</v>
      </c>
      <c r="M31" s="41">
        <v>13863414.390000001</v>
      </c>
      <c r="N31" s="41">
        <v>-345941.73</v>
      </c>
      <c r="O31" s="41">
        <v>10252000</v>
      </c>
      <c r="P31" s="41">
        <v>2318999.56</v>
      </c>
      <c r="Q31" s="41">
        <v>15770490.550000001</v>
      </c>
      <c r="R31" s="41">
        <v>23289021.59</v>
      </c>
      <c r="S31" s="41">
        <v>19848414.960000001</v>
      </c>
      <c r="T31" s="41">
        <v>13278704.34</v>
      </c>
      <c r="U31" s="41">
        <v>0</v>
      </c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30"/>
    </row>
    <row r="32" spans="1:69">
      <c r="A32" s="29"/>
      <c r="B32" s="29"/>
      <c r="C32" s="29"/>
      <c r="D32" s="38" t="s">
        <v>287</v>
      </c>
      <c r="E32" s="39"/>
      <c r="F32" s="40"/>
      <c r="G32" s="41">
        <v>123048493.05</v>
      </c>
      <c r="H32" s="41">
        <v>40115830.920000002</v>
      </c>
      <c r="I32" s="41">
        <v>25717000</v>
      </c>
      <c r="J32" s="41">
        <v>0</v>
      </c>
      <c r="K32" s="41">
        <v>-2802657</v>
      </c>
      <c r="L32" s="41">
        <v>-13690551</v>
      </c>
      <c r="M32" s="41">
        <v>13864969.720000001</v>
      </c>
      <c r="N32" s="41">
        <v>-2355675.0699999998</v>
      </c>
      <c r="O32" s="41">
        <v>10699000</v>
      </c>
      <c r="P32" s="41">
        <v>2367394.0099999998</v>
      </c>
      <c r="Q32" s="41">
        <v>17316616.140000001</v>
      </c>
      <c r="R32" s="41">
        <v>23289021.59</v>
      </c>
      <c r="S32" s="41">
        <v>19955920.550000001</v>
      </c>
      <c r="T32" s="41">
        <v>3269105.51</v>
      </c>
      <c r="U32" s="41">
        <v>0</v>
      </c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30"/>
    </row>
    <row r="33" spans="1:69">
      <c r="A33" s="29"/>
      <c r="B33" s="29"/>
      <c r="C33" s="29"/>
      <c r="D33" s="38" t="s">
        <v>288</v>
      </c>
      <c r="E33" s="39"/>
      <c r="F33" s="40"/>
      <c r="G33" s="41">
        <v>-106818234</v>
      </c>
      <c r="H33" s="41">
        <v>0</v>
      </c>
      <c r="I33" s="41">
        <v>-5105000</v>
      </c>
      <c r="J33" s="41">
        <v>0</v>
      </c>
      <c r="K33" s="41">
        <v>-3325893</v>
      </c>
      <c r="L33" s="41">
        <v>-3765041</v>
      </c>
      <c r="M33" s="41">
        <v>-1555.33</v>
      </c>
      <c r="N33" s="41">
        <v>2009733.34</v>
      </c>
      <c r="O33" s="41">
        <v>-447000</v>
      </c>
      <c r="P33" s="41">
        <v>-48394.45</v>
      </c>
      <c r="Q33" s="41">
        <v>-1546125.59</v>
      </c>
      <c r="R33" s="41">
        <v>0</v>
      </c>
      <c r="S33" s="41">
        <v>-107505.59</v>
      </c>
      <c r="T33" s="41">
        <v>10009598.83</v>
      </c>
      <c r="U33" s="41">
        <v>0</v>
      </c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30"/>
    </row>
    <row r="34" spans="1:69">
      <c r="A34" s="29"/>
      <c r="B34" s="29"/>
      <c r="C34" s="29"/>
      <c r="D34" s="38" t="s">
        <v>289</v>
      </c>
      <c r="E34" s="39"/>
      <c r="F34" s="40"/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30"/>
    </row>
    <row r="35" spans="1:69">
      <c r="A35" s="29"/>
      <c r="B35" s="29"/>
      <c r="C35" s="29"/>
      <c r="D35" s="38" t="s">
        <v>282</v>
      </c>
      <c r="E35" s="39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30"/>
    </row>
    <row r="36" spans="1:69">
      <c r="A36" s="29"/>
      <c r="B36" s="29"/>
      <c r="C36" s="29"/>
      <c r="D36" s="38" t="s">
        <v>287</v>
      </c>
      <c r="E36" s="39"/>
      <c r="F36" s="40"/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30"/>
    </row>
    <row r="37" spans="1:69">
      <c r="A37" s="29"/>
      <c r="B37" s="29"/>
      <c r="C37" s="29"/>
      <c r="D37" s="38" t="s">
        <v>288</v>
      </c>
      <c r="E37" s="39"/>
      <c r="F37" s="40"/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30"/>
    </row>
    <row r="38" spans="1:69">
      <c r="A38" s="29"/>
      <c r="B38" s="29"/>
      <c r="C38" s="29"/>
      <c r="D38" s="38" t="s">
        <v>289</v>
      </c>
      <c r="E38" s="39"/>
      <c r="F38" s="40"/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30"/>
    </row>
    <row r="39" spans="1:69">
      <c r="A39" s="29"/>
      <c r="B39" s="29"/>
      <c r="C39" s="29"/>
      <c r="D39" s="38" t="s">
        <v>301</v>
      </c>
      <c r="E39" s="39"/>
      <c r="F39" s="40"/>
      <c r="G39" s="41">
        <v>-292171.59000000003</v>
      </c>
      <c r="H39" s="41">
        <v>0</v>
      </c>
      <c r="I39" s="41">
        <v>0</v>
      </c>
      <c r="J39" s="41">
        <v>0</v>
      </c>
      <c r="K39" s="41">
        <v>-276600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30"/>
    </row>
    <row r="40" spans="1:69">
      <c r="A40" s="29"/>
      <c r="B40" s="29"/>
      <c r="C40" s="29"/>
      <c r="D40" s="38" t="s">
        <v>295</v>
      </c>
      <c r="E40" s="39"/>
      <c r="F40" s="40"/>
      <c r="G40" s="41">
        <v>-4130443.51</v>
      </c>
      <c r="H40" s="41">
        <v>-11902202.029999999</v>
      </c>
      <c r="I40" s="41">
        <v>-5153000</v>
      </c>
      <c r="J40" s="41">
        <v>1541297.69</v>
      </c>
      <c r="K40" s="41">
        <v>49361</v>
      </c>
      <c r="L40" s="41">
        <v>4887564</v>
      </c>
      <c r="M40" s="41">
        <v>-3557343.99</v>
      </c>
      <c r="N40" s="41">
        <v>248676.8</v>
      </c>
      <c r="O40" s="41">
        <v>-2649000</v>
      </c>
      <c r="P40" s="41">
        <v>-560223.36</v>
      </c>
      <c r="Q40" s="41">
        <v>-3942969.23</v>
      </c>
      <c r="R40" s="41">
        <v>-5275596.25</v>
      </c>
      <c r="S40" s="41">
        <v>-5009531.18</v>
      </c>
      <c r="T40" s="41">
        <v>1103340.18</v>
      </c>
      <c r="U40" s="41">
        <v>0</v>
      </c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30"/>
    </row>
    <row r="41" spans="1:69">
      <c r="A41" s="29"/>
      <c r="B41" s="29"/>
      <c r="C41" s="29"/>
      <c r="D41" s="38" t="s">
        <v>296</v>
      </c>
      <c r="E41" s="39"/>
      <c r="F41" s="40"/>
      <c r="G41" s="41">
        <v>47217213.530000001</v>
      </c>
      <c r="H41" s="41">
        <v>33768481.57</v>
      </c>
      <c r="I41" s="41">
        <v>53952259.75</v>
      </c>
      <c r="J41" s="41">
        <v>1737012.86</v>
      </c>
      <c r="K41" s="41">
        <v>-1551577</v>
      </c>
      <c r="L41" s="41">
        <v>51269357</v>
      </c>
      <c r="M41" s="41">
        <v>17124982.199999999</v>
      </c>
      <c r="N41" s="41">
        <v>1217332.3</v>
      </c>
      <c r="O41" s="41">
        <v>16613886.189999999</v>
      </c>
      <c r="P41" s="41">
        <v>6916107.0899999999</v>
      </c>
      <c r="Q41" s="41">
        <v>19811778.879999999</v>
      </c>
      <c r="R41" s="41">
        <v>34777880.450000003</v>
      </c>
      <c r="S41" s="41">
        <v>22310747.34</v>
      </c>
      <c r="T41" s="41">
        <v>15921925.720000001</v>
      </c>
      <c r="U41" s="41">
        <v>0</v>
      </c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30"/>
    </row>
    <row r="42" spans="1:69">
      <c r="A42" s="29"/>
      <c r="B42" s="29"/>
      <c r="C42" s="29"/>
      <c r="D42" s="38" t="s">
        <v>300</v>
      </c>
      <c r="E42" s="39"/>
      <c r="F42" s="40"/>
      <c r="G42" s="41">
        <v>16787.650000000001</v>
      </c>
      <c r="H42" s="41">
        <v>0</v>
      </c>
      <c r="I42" s="41">
        <v>15000</v>
      </c>
      <c r="J42" s="41">
        <v>0</v>
      </c>
      <c r="K42" s="41">
        <v>-15069</v>
      </c>
      <c r="L42" s="41">
        <v>0</v>
      </c>
      <c r="M42" s="41">
        <v>188399.51</v>
      </c>
      <c r="N42" s="41">
        <v>0</v>
      </c>
      <c r="O42" s="41">
        <v>0</v>
      </c>
      <c r="P42" s="41">
        <v>0</v>
      </c>
      <c r="Q42" s="41">
        <v>74740.11</v>
      </c>
      <c r="R42" s="41">
        <v>-30202.09</v>
      </c>
      <c r="S42" s="41">
        <v>0</v>
      </c>
      <c r="T42" s="41">
        <v>-12000</v>
      </c>
      <c r="U42" s="41">
        <v>0</v>
      </c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30"/>
    </row>
    <row r="43" spans="1:69">
      <c r="A43" s="29"/>
      <c r="B43" s="29"/>
      <c r="C43" s="29"/>
      <c r="D43" s="38" t="s">
        <v>299</v>
      </c>
      <c r="E43" s="39"/>
      <c r="F43" s="40"/>
      <c r="G43" s="41">
        <v>47200430.869999997</v>
      </c>
      <c r="H43" s="41">
        <v>33768481.57</v>
      </c>
      <c r="I43" s="41">
        <v>53937259.75</v>
      </c>
      <c r="J43" s="41">
        <v>1737012.86</v>
      </c>
      <c r="K43" s="41">
        <v>-1536507</v>
      </c>
      <c r="L43" s="41">
        <v>51269357</v>
      </c>
      <c r="M43" s="41">
        <v>16936582.690000001</v>
      </c>
      <c r="N43" s="41">
        <v>1217332.3</v>
      </c>
      <c r="O43" s="41">
        <v>16613886.189999999</v>
      </c>
      <c r="P43" s="41">
        <v>6916107.0899999999</v>
      </c>
      <c r="Q43" s="41">
        <v>19737038.77</v>
      </c>
      <c r="R43" s="41">
        <v>34808082.539999999</v>
      </c>
      <c r="S43" s="41">
        <v>22310747.34</v>
      </c>
      <c r="T43" s="41">
        <v>15933925.720000001</v>
      </c>
      <c r="U43" s="41">
        <v>0</v>
      </c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30"/>
    </row>
    <row r="44" spans="1:69">
      <c r="B44" s="29"/>
      <c r="C44" s="29"/>
      <c r="D44" s="29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</row>
  </sheetData>
  <sheetProtection password="C671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Q39"/>
  <sheetViews>
    <sheetView workbookViewId="0">
      <pane xSplit="6" ySplit="7" topLeftCell="BL8" activePane="bottomRight" state="frozen"/>
      <selection pane="topRight" activeCell="H1" sqref="H1"/>
      <selection pane="bottomLeft" activeCell="A10" sqref="A10"/>
      <selection pane="bottomRight" activeCell="BQ5" sqref="BQ5"/>
    </sheetView>
  </sheetViews>
  <sheetFormatPr baseColWidth="10" defaultRowHeight="14.25"/>
  <cols>
    <col min="1" max="3" width="1.7109375" style="42" customWidth="1"/>
    <col min="4" max="4" width="73.85546875" style="42" customWidth="1"/>
    <col min="5" max="6" width="1.7109375" style="29" customWidth="1"/>
    <col min="7" max="69" width="14.7109375" style="3" customWidth="1"/>
    <col min="70" max="16384" width="11.42578125" style="3"/>
  </cols>
  <sheetData>
    <row r="1" spans="1:69" ht="22.5" customHeight="1">
      <c r="A1" s="27" t="s">
        <v>151</v>
      </c>
      <c r="B1" s="28"/>
      <c r="C1" s="28"/>
      <c r="D1" s="28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</row>
    <row r="2" spans="1:69">
      <c r="A2" s="31" t="s">
        <v>306</v>
      </c>
      <c r="B2" s="31"/>
      <c r="C2" s="29"/>
      <c r="D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</row>
    <row r="3" spans="1:69">
      <c r="A3" s="29"/>
      <c r="B3" s="29"/>
      <c r="C3" s="29"/>
      <c r="D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</row>
    <row r="4" spans="1:69" s="34" customFormat="1" ht="12">
      <c r="A4" s="32"/>
      <c r="B4" s="32"/>
      <c r="C4" s="32"/>
      <c r="D4" s="32"/>
      <c r="E4" s="32"/>
      <c r="F4" s="32"/>
      <c r="G4" s="33" t="s">
        <v>153</v>
      </c>
      <c r="H4" s="33" t="s">
        <v>154</v>
      </c>
      <c r="I4" s="33" t="s">
        <v>155</v>
      </c>
      <c r="J4" s="33" t="s">
        <v>156</v>
      </c>
      <c r="K4" s="33" t="s">
        <v>157</v>
      </c>
      <c r="L4" s="33" t="s">
        <v>158</v>
      </c>
      <c r="M4" s="33" t="s">
        <v>159</v>
      </c>
      <c r="N4" s="33" t="s">
        <v>160</v>
      </c>
      <c r="O4" s="33" t="s">
        <v>161</v>
      </c>
      <c r="P4" s="33" t="s">
        <v>162</v>
      </c>
      <c r="Q4" s="33" t="s">
        <v>163</v>
      </c>
      <c r="R4" s="33" t="s">
        <v>164</v>
      </c>
      <c r="S4" s="33" t="s">
        <v>165</v>
      </c>
      <c r="T4" s="33" t="s">
        <v>166</v>
      </c>
      <c r="U4" s="33" t="s">
        <v>167</v>
      </c>
      <c r="V4" s="33" t="s">
        <v>168</v>
      </c>
      <c r="W4" s="33" t="s">
        <v>169</v>
      </c>
      <c r="X4" s="33" t="s">
        <v>170</v>
      </c>
      <c r="Y4" s="33" t="s">
        <v>171</v>
      </c>
      <c r="Z4" s="33" t="s">
        <v>172</v>
      </c>
      <c r="AA4" s="33" t="s">
        <v>173</v>
      </c>
      <c r="AB4" s="33" t="s">
        <v>174</v>
      </c>
      <c r="AC4" s="33" t="s">
        <v>175</v>
      </c>
      <c r="AD4" s="33" t="s">
        <v>176</v>
      </c>
      <c r="AE4" s="33" t="s">
        <v>177</v>
      </c>
      <c r="AF4" s="33" t="s">
        <v>178</v>
      </c>
      <c r="AG4" s="33" t="s">
        <v>179</v>
      </c>
      <c r="AH4" s="33" t="s">
        <v>180</v>
      </c>
      <c r="AI4" s="33" t="s">
        <v>181</v>
      </c>
      <c r="AJ4" s="33" t="s">
        <v>182</v>
      </c>
      <c r="AK4" s="33" t="s">
        <v>183</v>
      </c>
      <c r="AL4" s="33" t="s">
        <v>184</v>
      </c>
      <c r="AM4" s="33" t="s">
        <v>185</v>
      </c>
      <c r="AN4" s="33" t="s">
        <v>186</v>
      </c>
      <c r="AO4" s="33" t="s">
        <v>187</v>
      </c>
      <c r="AP4" s="33" t="s">
        <v>188</v>
      </c>
      <c r="AQ4" s="33" t="s">
        <v>189</v>
      </c>
      <c r="AR4" s="33" t="s">
        <v>190</v>
      </c>
      <c r="AS4" s="33" t="s">
        <v>191</v>
      </c>
      <c r="AT4" s="33" t="s">
        <v>192</v>
      </c>
      <c r="AU4" s="33" t="s">
        <v>193</v>
      </c>
      <c r="AV4" s="33" t="s">
        <v>194</v>
      </c>
      <c r="AW4" s="33" t="s">
        <v>195</v>
      </c>
      <c r="AX4" s="33" t="s">
        <v>196</v>
      </c>
      <c r="AY4" s="33" t="s">
        <v>197</v>
      </c>
      <c r="AZ4" s="33" t="s">
        <v>198</v>
      </c>
      <c r="BA4" s="33" t="s">
        <v>199</v>
      </c>
      <c r="BB4" s="33" t="s">
        <v>200</v>
      </c>
      <c r="BC4" s="33" t="s">
        <v>201</v>
      </c>
      <c r="BD4" s="33" t="s">
        <v>202</v>
      </c>
      <c r="BE4" s="33" t="s">
        <v>203</v>
      </c>
      <c r="BF4" s="33" t="s">
        <v>204</v>
      </c>
      <c r="BG4" s="33" t="s">
        <v>205</v>
      </c>
      <c r="BH4" s="33" t="s">
        <v>206</v>
      </c>
      <c r="BI4" s="33" t="s">
        <v>207</v>
      </c>
      <c r="BJ4" s="33" t="s">
        <v>208</v>
      </c>
      <c r="BK4" s="33" t="s">
        <v>209</v>
      </c>
      <c r="BL4" s="33" t="s">
        <v>210</v>
      </c>
      <c r="BM4" s="33" t="s">
        <v>211</v>
      </c>
      <c r="BN4" s="33" t="s">
        <v>212</v>
      </c>
      <c r="BO4" s="33" t="s">
        <v>213</v>
      </c>
      <c r="BP4" s="33" t="s">
        <v>214</v>
      </c>
      <c r="BQ4" s="33"/>
    </row>
    <row r="5" spans="1:69" ht="67.5">
      <c r="A5" s="29"/>
      <c r="B5" s="29"/>
      <c r="C5" s="29"/>
      <c r="D5" s="29"/>
      <c r="G5" s="35" t="s">
        <v>215</v>
      </c>
      <c r="H5" s="35" t="s">
        <v>216</v>
      </c>
      <c r="I5" s="35" t="s">
        <v>217</v>
      </c>
      <c r="J5" s="35" t="s">
        <v>218</v>
      </c>
      <c r="K5" s="35" t="s">
        <v>219</v>
      </c>
      <c r="L5" s="35" t="s">
        <v>220</v>
      </c>
      <c r="M5" s="35" t="s">
        <v>221</v>
      </c>
      <c r="N5" s="35" t="s">
        <v>222</v>
      </c>
      <c r="O5" s="35" t="s">
        <v>223</v>
      </c>
      <c r="P5" s="35" t="s">
        <v>224</v>
      </c>
      <c r="Q5" s="35" t="s">
        <v>225</v>
      </c>
      <c r="R5" s="35" t="s">
        <v>226</v>
      </c>
      <c r="S5" s="35" t="s">
        <v>227</v>
      </c>
      <c r="T5" s="35" t="s">
        <v>228</v>
      </c>
      <c r="U5" s="35" t="s">
        <v>229</v>
      </c>
      <c r="V5" s="35" t="s">
        <v>230</v>
      </c>
      <c r="W5" s="35" t="s">
        <v>231</v>
      </c>
      <c r="X5" s="35" t="s">
        <v>232</v>
      </c>
      <c r="Y5" s="35" t="s">
        <v>233</v>
      </c>
      <c r="Z5" s="35" t="s">
        <v>234</v>
      </c>
      <c r="AA5" s="35" t="s">
        <v>235</v>
      </c>
      <c r="AB5" s="35" t="s">
        <v>236</v>
      </c>
      <c r="AC5" s="35" t="s">
        <v>237</v>
      </c>
      <c r="AD5" s="35" t="s">
        <v>238</v>
      </c>
      <c r="AE5" s="35" t="s">
        <v>239</v>
      </c>
      <c r="AF5" s="35" t="s">
        <v>240</v>
      </c>
      <c r="AG5" s="35" t="s">
        <v>241</v>
      </c>
      <c r="AH5" s="35" t="s">
        <v>242</v>
      </c>
      <c r="AI5" s="35" t="s">
        <v>243</v>
      </c>
      <c r="AJ5" s="35" t="s">
        <v>244</v>
      </c>
      <c r="AK5" s="35" t="s">
        <v>245</v>
      </c>
      <c r="AL5" s="35" t="s">
        <v>246</v>
      </c>
      <c r="AM5" s="35" t="s">
        <v>247</v>
      </c>
      <c r="AN5" s="35" t="s">
        <v>248</v>
      </c>
      <c r="AO5" s="35" t="s">
        <v>249</v>
      </c>
      <c r="AP5" s="35" t="s">
        <v>250</v>
      </c>
      <c r="AQ5" s="35" t="s">
        <v>251</v>
      </c>
      <c r="AR5" s="35" t="s">
        <v>252</v>
      </c>
      <c r="AS5" s="35" t="s">
        <v>253</v>
      </c>
      <c r="AT5" s="35" t="s">
        <v>254</v>
      </c>
      <c r="AU5" s="35" t="s">
        <v>255</v>
      </c>
      <c r="AV5" s="35" t="s">
        <v>256</v>
      </c>
      <c r="AW5" s="35" t="s">
        <v>257</v>
      </c>
      <c r="AX5" s="35" t="s">
        <v>258</v>
      </c>
      <c r="AY5" s="35" t="s">
        <v>259</v>
      </c>
      <c r="AZ5" s="35" t="s">
        <v>260</v>
      </c>
      <c r="BA5" s="35" t="s">
        <v>261</v>
      </c>
      <c r="BB5" s="35" t="s">
        <v>262</v>
      </c>
      <c r="BC5" s="35" t="s">
        <v>263</v>
      </c>
      <c r="BD5" s="35" t="s">
        <v>264</v>
      </c>
      <c r="BE5" s="35" t="s">
        <v>265</v>
      </c>
      <c r="BF5" s="35" t="s">
        <v>266</v>
      </c>
      <c r="BG5" s="35" t="s">
        <v>267</v>
      </c>
      <c r="BH5" s="35" t="s">
        <v>268</v>
      </c>
      <c r="BI5" s="35" t="s">
        <v>269</v>
      </c>
      <c r="BJ5" s="35" t="s">
        <v>270</v>
      </c>
      <c r="BK5" s="35" t="s">
        <v>271</v>
      </c>
      <c r="BL5" s="35" t="s">
        <v>272</v>
      </c>
      <c r="BM5" s="35" t="s">
        <v>273</v>
      </c>
      <c r="BN5" s="35" t="s">
        <v>274</v>
      </c>
      <c r="BO5" s="35" t="s">
        <v>275</v>
      </c>
      <c r="BP5" s="35" t="s">
        <v>276</v>
      </c>
      <c r="BQ5" s="35" t="s">
        <v>131</v>
      </c>
    </row>
    <row r="6" spans="1:69">
      <c r="A6" s="29"/>
      <c r="B6" s="29"/>
      <c r="C6" s="29"/>
      <c r="D6" s="29"/>
      <c r="G6" s="36" t="s">
        <v>307</v>
      </c>
      <c r="H6" s="36" t="s">
        <v>307</v>
      </c>
      <c r="I6" s="36" t="s">
        <v>307</v>
      </c>
      <c r="J6" s="36" t="s">
        <v>307</v>
      </c>
      <c r="K6" s="36" t="s">
        <v>307</v>
      </c>
      <c r="L6" s="36" t="s">
        <v>307</v>
      </c>
      <c r="M6" s="36" t="s">
        <v>307</v>
      </c>
      <c r="N6" s="36" t="s">
        <v>307</v>
      </c>
      <c r="O6" s="36" t="s">
        <v>307</v>
      </c>
      <c r="P6" s="36" t="s">
        <v>307</v>
      </c>
      <c r="Q6" s="36" t="s">
        <v>307</v>
      </c>
      <c r="R6" s="36" t="s">
        <v>307</v>
      </c>
      <c r="S6" s="36" t="s">
        <v>307</v>
      </c>
      <c r="T6" s="36" t="s">
        <v>307</v>
      </c>
      <c r="U6" s="36" t="s">
        <v>307</v>
      </c>
      <c r="V6" s="36" t="s">
        <v>307</v>
      </c>
      <c r="W6" s="36" t="s">
        <v>307</v>
      </c>
      <c r="X6" s="36" t="s">
        <v>307</v>
      </c>
      <c r="Y6" s="36" t="s">
        <v>307</v>
      </c>
      <c r="Z6" s="36" t="s">
        <v>307</v>
      </c>
      <c r="AA6" s="36" t="s">
        <v>307</v>
      </c>
      <c r="AB6" s="36" t="s">
        <v>307</v>
      </c>
      <c r="AC6" s="36" t="s">
        <v>307</v>
      </c>
      <c r="AD6" s="36" t="s">
        <v>307</v>
      </c>
      <c r="AE6" s="36" t="s">
        <v>307</v>
      </c>
      <c r="AF6" s="36" t="s">
        <v>307</v>
      </c>
      <c r="AG6" s="36" t="s">
        <v>307</v>
      </c>
      <c r="AH6" s="36" t="s">
        <v>307</v>
      </c>
      <c r="AI6" s="36" t="s">
        <v>307</v>
      </c>
      <c r="AJ6" s="36" t="s">
        <v>307</v>
      </c>
      <c r="AK6" s="36" t="s">
        <v>307</v>
      </c>
      <c r="AL6" s="36" t="s">
        <v>307</v>
      </c>
      <c r="AM6" s="36" t="s">
        <v>307</v>
      </c>
      <c r="AN6" s="36" t="s">
        <v>307</v>
      </c>
      <c r="AO6" s="36" t="s">
        <v>307</v>
      </c>
      <c r="AP6" s="36" t="s">
        <v>307</v>
      </c>
      <c r="AQ6" s="36" t="s">
        <v>307</v>
      </c>
      <c r="AR6" s="36" t="s">
        <v>307</v>
      </c>
      <c r="AS6" s="36" t="s">
        <v>307</v>
      </c>
      <c r="AT6" s="36" t="s">
        <v>307</v>
      </c>
      <c r="AU6" s="36" t="s">
        <v>307</v>
      </c>
      <c r="AV6" s="36" t="s">
        <v>307</v>
      </c>
      <c r="AW6" s="36" t="s">
        <v>307</v>
      </c>
      <c r="AX6" s="36" t="s">
        <v>307</v>
      </c>
      <c r="AY6" s="36" t="s">
        <v>307</v>
      </c>
      <c r="AZ6" s="36" t="s">
        <v>307</v>
      </c>
      <c r="BA6" s="36" t="s">
        <v>307</v>
      </c>
      <c r="BB6" s="36" t="s">
        <v>307</v>
      </c>
      <c r="BC6" s="36" t="s">
        <v>307</v>
      </c>
      <c r="BD6" s="36" t="s">
        <v>307</v>
      </c>
      <c r="BE6" s="36" t="s">
        <v>307</v>
      </c>
      <c r="BF6" s="36" t="s">
        <v>307</v>
      </c>
      <c r="BG6" s="36" t="s">
        <v>307</v>
      </c>
      <c r="BH6" s="36" t="s">
        <v>307</v>
      </c>
      <c r="BI6" s="36" t="s">
        <v>307</v>
      </c>
      <c r="BJ6" s="36" t="s">
        <v>307</v>
      </c>
      <c r="BK6" s="36" t="s">
        <v>307</v>
      </c>
      <c r="BL6" s="36" t="s">
        <v>307</v>
      </c>
      <c r="BM6" s="36" t="s">
        <v>307</v>
      </c>
      <c r="BN6" s="36" t="s">
        <v>307</v>
      </c>
      <c r="BO6" s="36" t="s">
        <v>307</v>
      </c>
      <c r="BP6" s="36" t="s">
        <v>307</v>
      </c>
      <c r="BQ6" s="36" t="s">
        <v>307</v>
      </c>
    </row>
    <row r="7" spans="1:69" ht="27" customHeight="1">
      <c r="A7" s="29"/>
      <c r="B7" s="29"/>
      <c r="C7" s="29"/>
      <c r="D7" s="2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</row>
    <row r="8" spans="1:69">
      <c r="A8" s="29"/>
      <c r="B8" s="29"/>
      <c r="C8" s="29"/>
      <c r="D8" s="38" t="s">
        <v>278</v>
      </c>
      <c r="E8" s="39"/>
      <c r="F8" s="40"/>
      <c r="G8" s="41">
        <v>5104005.09</v>
      </c>
      <c r="H8" s="41">
        <v>5715266.9900000002</v>
      </c>
      <c r="I8" s="41">
        <v>2450371.52</v>
      </c>
      <c r="J8" s="41">
        <v>49054003.799999997</v>
      </c>
      <c r="K8" s="41">
        <v>2264846.14</v>
      </c>
      <c r="L8" s="41">
        <v>2547226.62</v>
      </c>
      <c r="M8" s="41">
        <v>7493668.6900000004</v>
      </c>
      <c r="N8" s="41">
        <v>497591.62</v>
      </c>
      <c r="O8" s="41">
        <v>851035.63</v>
      </c>
      <c r="P8" s="41">
        <v>32950317.210000001</v>
      </c>
      <c r="Q8" s="41">
        <v>9089148</v>
      </c>
      <c r="R8" s="41">
        <v>24534.21</v>
      </c>
      <c r="S8" s="41">
        <v>84192013</v>
      </c>
      <c r="T8" s="41">
        <v>163398.17000000001</v>
      </c>
      <c r="U8" s="41">
        <v>26314630.850000001</v>
      </c>
      <c r="V8" s="41">
        <v>18888000</v>
      </c>
      <c r="W8" s="41">
        <v>4133103.66</v>
      </c>
      <c r="X8" s="41">
        <v>9045000</v>
      </c>
      <c r="Y8" s="41">
        <v>1684318.79</v>
      </c>
      <c r="Z8" s="41">
        <v>4321606.0199999996</v>
      </c>
      <c r="AA8" s="41">
        <v>1583405.79</v>
      </c>
      <c r="AB8" s="41">
        <v>12198730.199999999</v>
      </c>
      <c r="AC8" s="41">
        <v>7630205.6200000001</v>
      </c>
      <c r="AD8" s="41">
        <v>641261.89</v>
      </c>
      <c r="AE8" s="41">
        <v>21751.7</v>
      </c>
      <c r="AF8" s="41">
        <v>1108809.96</v>
      </c>
      <c r="AG8" s="41">
        <v>474985.39</v>
      </c>
      <c r="AH8" s="41">
        <v>44267.77</v>
      </c>
      <c r="AI8" s="41">
        <v>464492.42</v>
      </c>
      <c r="AJ8" s="41">
        <v>96942.38</v>
      </c>
      <c r="AK8" s="41">
        <v>135689.41</v>
      </c>
      <c r="AL8" s="41">
        <v>376337.17</v>
      </c>
      <c r="AM8" s="41">
        <v>106019.02</v>
      </c>
      <c r="AN8" s="41">
        <v>1469419.26</v>
      </c>
      <c r="AO8" s="41">
        <v>477771.53</v>
      </c>
      <c r="AP8" s="41">
        <v>247200.32</v>
      </c>
      <c r="AQ8" s="41">
        <v>293963.46999999997</v>
      </c>
      <c r="AR8" s="41">
        <v>72488.679999999993</v>
      </c>
      <c r="AS8" s="41">
        <v>63059.87</v>
      </c>
      <c r="AT8" s="41">
        <v>45151.96</v>
      </c>
      <c r="AU8" s="41">
        <v>275757.2</v>
      </c>
      <c r="AV8" s="41">
        <v>1031835.35</v>
      </c>
      <c r="AW8" s="41">
        <v>836856.22</v>
      </c>
      <c r="AX8" s="41">
        <v>56162.879999999997</v>
      </c>
      <c r="AY8" s="41">
        <v>314295.78999999998</v>
      </c>
      <c r="AZ8" s="41">
        <v>5526000</v>
      </c>
      <c r="BA8" s="41">
        <v>443085.13</v>
      </c>
      <c r="BB8" s="41">
        <v>181368.48</v>
      </c>
      <c r="BC8" s="41">
        <v>41277.370000000003</v>
      </c>
      <c r="BD8" s="41">
        <v>18127.3</v>
      </c>
      <c r="BE8" s="41">
        <v>4139571.14</v>
      </c>
      <c r="BF8" s="41">
        <v>26464.17</v>
      </c>
      <c r="BG8" s="41">
        <v>585333.6</v>
      </c>
      <c r="BH8" s="41">
        <v>16373.37</v>
      </c>
      <c r="BI8" s="41">
        <v>105237.33</v>
      </c>
      <c r="BJ8" s="41">
        <v>402619.62</v>
      </c>
      <c r="BK8" s="41">
        <v>47212.42</v>
      </c>
      <c r="BL8" s="41">
        <v>15649870.109999999</v>
      </c>
      <c r="BM8" s="41">
        <v>28072.53</v>
      </c>
      <c r="BN8" s="41">
        <v>19865532.100000001</v>
      </c>
      <c r="BO8" s="41">
        <v>11702744.710000001</v>
      </c>
      <c r="BP8" s="41">
        <v>8602877.1500000004</v>
      </c>
      <c r="BQ8" s="41">
        <v>364232713.78999996</v>
      </c>
    </row>
    <row r="9" spans="1:69">
      <c r="A9" s="29"/>
      <c r="B9" s="29"/>
      <c r="C9" s="29"/>
      <c r="D9" s="38" t="s">
        <v>279</v>
      </c>
      <c r="E9" s="39"/>
      <c r="F9" s="40"/>
      <c r="G9" s="41">
        <v>27543416.199999999</v>
      </c>
      <c r="H9" s="41">
        <v>-213658.33</v>
      </c>
      <c r="I9" s="41">
        <v>-1556274.63</v>
      </c>
      <c r="J9" s="41">
        <v>20077855.949999999</v>
      </c>
      <c r="K9" s="41">
        <v>2575922.65</v>
      </c>
      <c r="L9" s="41">
        <v>2597293.71</v>
      </c>
      <c r="M9" s="41">
        <v>5992931.2000000002</v>
      </c>
      <c r="N9" s="41">
        <v>196831.6</v>
      </c>
      <c r="O9" s="41">
        <v>2388548.56</v>
      </c>
      <c r="P9" s="41">
        <v>2455199.4900000002</v>
      </c>
      <c r="Q9" s="41">
        <v>-8651257</v>
      </c>
      <c r="R9" s="41">
        <v>13832.99</v>
      </c>
      <c r="S9" s="41">
        <v>-2845563</v>
      </c>
      <c r="T9" s="41">
        <v>0</v>
      </c>
      <c r="U9" s="41">
        <v>10345532.039999999</v>
      </c>
      <c r="V9" s="41">
        <v>21171000</v>
      </c>
      <c r="W9" s="41">
        <v>3482560.65</v>
      </c>
      <c r="X9" s="41">
        <v>14765458.869999999</v>
      </c>
      <c r="Y9" s="41">
        <v>2164505.66</v>
      </c>
      <c r="Z9" s="41">
        <v>1256103.54</v>
      </c>
      <c r="AA9" s="41">
        <v>999524.25</v>
      </c>
      <c r="AB9" s="41">
        <v>5975981</v>
      </c>
      <c r="AC9" s="41">
        <v>3231348.69</v>
      </c>
      <c r="AD9" s="41">
        <v>121921.37</v>
      </c>
      <c r="AE9" s="41">
        <v>985.03</v>
      </c>
      <c r="AF9" s="41">
        <v>799035.22</v>
      </c>
      <c r="AG9" s="41">
        <v>1873230.22</v>
      </c>
      <c r="AH9" s="41">
        <v>-21394.61</v>
      </c>
      <c r="AI9" s="41">
        <v>1666078.05</v>
      </c>
      <c r="AJ9" s="41">
        <v>-1.98</v>
      </c>
      <c r="AK9" s="41">
        <v>-86882.45</v>
      </c>
      <c r="AL9" s="41">
        <v>-52810.17</v>
      </c>
      <c r="AM9" s="41">
        <v>41922.720000000001</v>
      </c>
      <c r="AN9" s="41">
        <v>1230888.69</v>
      </c>
      <c r="AO9" s="41">
        <v>178073.97</v>
      </c>
      <c r="AP9" s="41">
        <v>590427.69999999995</v>
      </c>
      <c r="AQ9" s="41">
        <v>-53958.44</v>
      </c>
      <c r="AR9" s="41">
        <v>5480.5</v>
      </c>
      <c r="AS9" s="41">
        <v>-0.72</v>
      </c>
      <c r="AT9" s="41">
        <v>-4106.47</v>
      </c>
      <c r="AU9" s="41">
        <v>98242.21</v>
      </c>
      <c r="AV9" s="41">
        <v>868743.66</v>
      </c>
      <c r="AW9" s="41">
        <v>2116349.69</v>
      </c>
      <c r="AX9" s="41">
        <v>-7.02</v>
      </c>
      <c r="AY9" s="41">
        <v>95578.07</v>
      </c>
      <c r="AZ9" s="41">
        <v>-2373000</v>
      </c>
      <c r="BA9" s="41">
        <v>78540.789999999994</v>
      </c>
      <c r="BB9" s="41">
        <v>17180.12</v>
      </c>
      <c r="BC9" s="41">
        <v>-4.68</v>
      </c>
      <c r="BD9" s="41">
        <v>59940.3</v>
      </c>
      <c r="BE9" s="41">
        <v>2708759</v>
      </c>
      <c r="BF9" s="41">
        <v>1235.82</v>
      </c>
      <c r="BG9" s="41">
        <v>1422595</v>
      </c>
      <c r="BH9" s="41">
        <v>-0.36</v>
      </c>
      <c r="BI9" s="41">
        <v>24151.62</v>
      </c>
      <c r="BJ9" s="41">
        <v>78547.899999999994</v>
      </c>
      <c r="BK9" s="41">
        <v>-12307.18</v>
      </c>
      <c r="BL9" s="41">
        <v>7943286.5099999998</v>
      </c>
      <c r="BM9" s="41">
        <v>0</v>
      </c>
      <c r="BN9" s="41">
        <v>28165163.309999999</v>
      </c>
      <c r="BO9" s="41">
        <v>17042154.239999998</v>
      </c>
      <c r="BP9" s="41">
        <v>22471556.670000002</v>
      </c>
      <c r="BQ9" s="41">
        <v>201062688.38999999</v>
      </c>
    </row>
    <row r="10" spans="1:69">
      <c r="A10" s="29"/>
      <c r="B10" s="29"/>
      <c r="C10" s="29"/>
      <c r="D10" s="38" t="s">
        <v>280</v>
      </c>
      <c r="E10" s="39"/>
      <c r="F10" s="40"/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0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</row>
    <row r="11" spans="1:69">
      <c r="A11" s="29"/>
      <c r="B11" s="29"/>
      <c r="C11" s="29"/>
      <c r="D11" s="38" t="s">
        <v>281</v>
      </c>
      <c r="E11" s="39"/>
      <c r="F11" s="40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</row>
    <row r="12" spans="1:69">
      <c r="A12" s="29"/>
      <c r="B12" s="29"/>
      <c r="C12" s="29"/>
      <c r="D12" s="38" t="s">
        <v>282</v>
      </c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v>0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</row>
    <row r="13" spans="1:69">
      <c r="A13" s="29"/>
      <c r="B13" s="29"/>
      <c r="C13" s="29"/>
      <c r="D13" s="38" t="s">
        <v>283</v>
      </c>
      <c r="E13" s="39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0</v>
      </c>
      <c r="BI13" s="41">
        <v>0</v>
      </c>
      <c r="BJ13" s="41">
        <v>0</v>
      </c>
      <c r="BK13" s="41">
        <v>0</v>
      </c>
      <c r="BL13" s="41">
        <v>0</v>
      </c>
      <c r="BM13" s="41">
        <v>0</v>
      </c>
      <c r="BN13" s="41">
        <v>0</v>
      </c>
      <c r="BO13" s="41">
        <v>0</v>
      </c>
      <c r="BP13" s="41">
        <v>0</v>
      </c>
      <c r="BQ13" s="41">
        <v>0</v>
      </c>
    </row>
    <row r="14" spans="1:69">
      <c r="A14" s="29"/>
      <c r="B14" s="29"/>
      <c r="C14" s="29"/>
      <c r="D14" s="38" t="s">
        <v>284</v>
      </c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</row>
    <row r="15" spans="1:69" ht="14.25" customHeight="1">
      <c r="A15" s="29"/>
      <c r="B15" s="29"/>
      <c r="C15" s="29"/>
      <c r="D15" s="38" t="s">
        <v>285</v>
      </c>
      <c r="E15" s="39"/>
      <c r="F15" s="40"/>
      <c r="G15" s="41">
        <v>27543416.199999999</v>
      </c>
      <c r="H15" s="41">
        <v>-213658.33</v>
      </c>
      <c r="I15" s="41">
        <v>-1556274.63</v>
      </c>
      <c r="J15" s="41">
        <v>20077855.949999999</v>
      </c>
      <c r="K15" s="41">
        <v>2575922.65</v>
      </c>
      <c r="L15" s="41">
        <v>2597293.71</v>
      </c>
      <c r="M15" s="41">
        <v>5992931.2000000002</v>
      </c>
      <c r="N15" s="41">
        <v>196831.6</v>
      </c>
      <c r="O15" s="41">
        <v>2388548.56</v>
      </c>
      <c r="P15" s="41">
        <v>2455199.4900000002</v>
      </c>
      <c r="Q15" s="41">
        <v>-8651257</v>
      </c>
      <c r="R15" s="41">
        <v>13832.99</v>
      </c>
      <c r="S15" s="41">
        <v>-2845563</v>
      </c>
      <c r="T15" s="41">
        <v>0</v>
      </c>
      <c r="U15" s="41">
        <v>10345532.039999999</v>
      </c>
      <c r="V15" s="41">
        <v>21171000</v>
      </c>
      <c r="W15" s="41">
        <v>3482560.65</v>
      </c>
      <c r="X15" s="41">
        <v>14765458.869999999</v>
      </c>
      <c r="Y15" s="41">
        <v>2164505.66</v>
      </c>
      <c r="Z15" s="41">
        <v>1256103.54</v>
      </c>
      <c r="AA15" s="41">
        <v>999524.25</v>
      </c>
      <c r="AB15" s="41">
        <v>5975981</v>
      </c>
      <c r="AC15" s="41">
        <v>3231348.69</v>
      </c>
      <c r="AD15" s="41">
        <v>121921.37</v>
      </c>
      <c r="AE15" s="41">
        <v>985.03</v>
      </c>
      <c r="AF15" s="41">
        <v>799035.22</v>
      </c>
      <c r="AG15" s="41">
        <v>1873230.22</v>
      </c>
      <c r="AH15" s="41">
        <v>-21394.61</v>
      </c>
      <c r="AI15" s="41">
        <v>1666078.05</v>
      </c>
      <c r="AJ15" s="41">
        <v>-1.98</v>
      </c>
      <c r="AK15" s="41">
        <v>-86882.45</v>
      </c>
      <c r="AL15" s="41">
        <v>-52810.17</v>
      </c>
      <c r="AM15" s="41">
        <v>41922.720000000001</v>
      </c>
      <c r="AN15" s="41">
        <v>1230888.69</v>
      </c>
      <c r="AO15" s="41">
        <v>178073.97</v>
      </c>
      <c r="AP15" s="41">
        <v>590427.69999999995</v>
      </c>
      <c r="AQ15" s="41">
        <v>-53958.44</v>
      </c>
      <c r="AR15" s="41">
        <v>5480.5</v>
      </c>
      <c r="AS15" s="41">
        <v>-0.72</v>
      </c>
      <c r="AT15" s="41">
        <v>-4106.47</v>
      </c>
      <c r="AU15" s="41">
        <v>98242.21</v>
      </c>
      <c r="AV15" s="41">
        <v>868743.66</v>
      </c>
      <c r="AW15" s="41">
        <v>2116349.69</v>
      </c>
      <c r="AX15" s="41">
        <v>-7.02</v>
      </c>
      <c r="AY15" s="41">
        <v>95578.07</v>
      </c>
      <c r="AZ15" s="41">
        <v>-2373000</v>
      </c>
      <c r="BA15" s="41">
        <v>78540.789999999994</v>
      </c>
      <c r="BB15" s="41">
        <v>17180.12</v>
      </c>
      <c r="BC15" s="41">
        <v>-4.68</v>
      </c>
      <c r="BD15" s="41">
        <v>59940.3</v>
      </c>
      <c r="BE15" s="41">
        <v>2708759</v>
      </c>
      <c r="BF15" s="41">
        <v>1235.82</v>
      </c>
      <c r="BG15" s="41">
        <v>1422595</v>
      </c>
      <c r="BH15" s="41">
        <v>-0.36</v>
      </c>
      <c r="BI15" s="41">
        <v>24151.62</v>
      </c>
      <c r="BJ15" s="41">
        <v>78547.899999999994</v>
      </c>
      <c r="BK15" s="41">
        <v>-12307.18</v>
      </c>
      <c r="BL15" s="41">
        <v>7943286.5099999998</v>
      </c>
      <c r="BM15" s="41">
        <v>0</v>
      </c>
      <c r="BN15" s="41">
        <v>28165163.309999999</v>
      </c>
      <c r="BO15" s="41">
        <v>17042154.239999998</v>
      </c>
      <c r="BP15" s="41">
        <v>22471556.670000002</v>
      </c>
      <c r="BQ15" s="41">
        <v>201062688.38999999</v>
      </c>
    </row>
    <row r="16" spans="1:69">
      <c r="A16" s="29"/>
      <c r="B16" s="29"/>
      <c r="C16" s="29"/>
      <c r="D16" s="38" t="s">
        <v>286</v>
      </c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</row>
    <row r="17" spans="1:69" ht="14.25" customHeight="1">
      <c r="A17" s="29"/>
      <c r="B17" s="29"/>
      <c r="C17" s="29"/>
      <c r="D17" s="38" t="s">
        <v>287</v>
      </c>
      <c r="E17" s="39"/>
      <c r="F17" s="40"/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</row>
    <row r="18" spans="1:69">
      <c r="A18" s="29"/>
      <c r="B18" s="29"/>
      <c r="C18" s="29"/>
      <c r="D18" s="38" t="s">
        <v>288</v>
      </c>
      <c r="E18" s="39"/>
      <c r="F18" s="40"/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</row>
    <row r="19" spans="1:69">
      <c r="A19" s="29"/>
      <c r="B19" s="29"/>
      <c r="C19" s="29"/>
      <c r="D19" s="38" t="s">
        <v>289</v>
      </c>
      <c r="E19" s="39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0</v>
      </c>
      <c r="BO19" s="41">
        <v>0</v>
      </c>
      <c r="BP19" s="41">
        <v>0</v>
      </c>
      <c r="BQ19" s="41">
        <v>0</v>
      </c>
    </row>
    <row r="20" spans="1:69">
      <c r="A20" s="29"/>
      <c r="B20" s="29"/>
      <c r="C20" s="29"/>
      <c r="D20" s="38" t="s">
        <v>290</v>
      </c>
      <c r="E20" s="39"/>
      <c r="F20" s="40"/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-26093</v>
      </c>
      <c r="R20" s="41">
        <v>0</v>
      </c>
      <c r="S20" s="41">
        <v>0</v>
      </c>
      <c r="T20" s="41">
        <v>0</v>
      </c>
      <c r="U20" s="41">
        <v>-288.2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0</v>
      </c>
      <c r="BI20" s="41">
        <v>0</v>
      </c>
      <c r="BJ20" s="41">
        <v>0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v>-26381.200000000001</v>
      </c>
    </row>
    <row r="21" spans="1:69">
      <c r="A21" s="29"/>
      <c r="B21" s="29"/>
      <c r="C21" s="29"/>
      <c r="D21" s="38" t="s">
        <v>291</v>
      </c>
      <c r="E21" s="39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-26093</v>
      </c>
      <c r="R21" s="41">
        <v>0</v>
      </c>
      <c r="S21" s="41">
        <v>0</v>
      </c>
      <c r="T21" s="41">
        <v>0</v>
      </c>
      <c r="U21" s="41">
        <v>-288.2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-26381.200000000001</v>
      </c>
    </row>
    <row r="22" spans="1:69">
      <c r="A22" s="29"/>
      <c r="B22" s="29"/>
      <c r="C22" s="29"/>
      <c r="D22" s="38" t="s">
        <v>288</v>
      </c>
      <c r="E22" s="39"/>
      <c r="F22" s="40"/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</row>
    <row r="23" spans="1:69">
      <c r="A23" s="29"/>
      <c r="B23" s="29"/>
      <c r="C23" s="29"/>
      <c r="D23" s="38" t="s">
        <v>289</v>
      </c>
      <c r="E23" s="39"/>
      <c r="F23" s="40"/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</row>
    <row r="24" spans="1:69">
      <c r="A24" s="29"/>
      <c r="B24" s="29"/>
      <c r="C24" s="29"/>
      <c r="D24" s="38" t="s">
        <v>292</v>
      </c>
      <c r="E24" s="39"/>
      <c r="F24" s="40"/>
      <c r="G24" s="41">
        <v>0</v>
      </c>
      <c r="H24" s="41">
        <v>0</v>
      </c>
      <c r="I24" s="41">
        <v>-216621.73</v>
      </c>
      <c r="J24" s="41">
        <v>0</v>
      </c>
      <c r="K24" s="41">
        <v>0</v>
      </c>
      <c r="L24" s="41">
        <v>0</v>
      </c>
      <c r="M24" s="41">
        <v>109608.03</v>
      </c>
      <c r="N24" s="41">
        <v>0</v>
      </c>
      <c r="O24" s="41">
        <v>0</v>
      </c>
      <c r="P24" s="41">
        <v>-979069.29</v>
      </c>
      <c r="Q24" s="41">
        <v>-617940</v>
      </c>
      <c r="R24" s="41">
        <v>0</v>
      </c>
      <c r="S24" s="41">
        <v>-5</v>
      </c>
      <c r="T24" s="41">
        <v>0</v>
      </c>
      <c r="U24" s="41">
        <v>0</v>
      </c>
      <c r="V24" s="41">
        <v>0</v>
      </c>
      <c r="W24" s="41">
        <v>0</v>
      </c>
      <c r="X24" s="41">
        <v>-242238.44</v>
      </c>
      <c r="Y24" s="41">
        <v>0</v>
      </c>
      <c r="Z24" s="41">
        <v>0</v>
      </c>
      <c r="AA24" s="41">
        <v>0</v>
      </c>
      <c r="AB24" s="41">
        <v>-211907</v>
      </c>
      <c r="AC24" s="41">
        <v>-392067.67</v>
      </c>
      <c r="AD24" s="41">
        <v>0</v>
      </c>
      <c r="AE24" s="41">
        <v>0</v>
      </c>
      <c r="AF24" s="41">
        <v>64596.34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-1771648.91</v>
      </c>
      <c r="BO24" s="41">
        <v>-2082328.69</v>
      </c>
      <c r="BP24" s="41">
        <v>0</v>
      </c>
      <c r="BQ24" s="41">
        <v>-6339622.3599999994</v>
      </c>
    </row>
    <row r="25" spans="1:69">
      <c r="A25" s="29"/>
      <c r="B25" s="29"/>
      <c r="C25" s="29"/>
      <c r="D25" s="38" t="s">
        <v>287</v>
      </c>
      <c r="E25" s="39"/>
      <c r="F25" s="40"/>
      <c r="G25" s="41">
        <v>0</v>
      </c>
      <c r="H25" s="41">
        <v>0</v>
      </c>
      <c r="I25" s="41">
        <v>-216621.73</v>
      </c>
      <c r="J25" s="41">
        <v>0</v>
      </c>
      <c r="K25" s="41">
        <v>0</v>
      </c>
      <c r="L25" s="41">
        <v>0</v>
      </c>
      <c r="M25" s="41">
        <v>109608.03</v>
      </c>
      <c r="N25" s="41">
        <v>0</v>
      </c>
      <c r="O25" s="41">
        <v>0</v>
      </c>
      <c r="P25" s="41">
        <v>-979069.29</v>
      </c>
      <c r="Q25" s="41">
        <v>-617940</v>
      </c>
      <c r="R25" s="41">
        <v>0</v>
      </c>
      <c r="S25" s="41">
        <v>-5</v>
      </c>
      <c r="T25" s="41">
        <v>0</v>
      </c>
      <c r="U25" s="41">
        <v>0</v>
      </c>
      <c r="V25" s="41">
        <v>0</v>
      </c>
      <c r="W25" s="41">
        <v>0</v>
      </c>
      <c r="X25" s="41">
        <v>-242238.44</v>
      </c>
      <c r="Y25" s="41">
        <v>0</v>
      </c>
      <c r="Z25" s="41">
        <v>0</v>
      </c>
      <c r="AA25" s="41">
        <v>0</v>
      </c>
      <c r="AB25" s="41">
        <v>-195302</v>
      </c>
      <c r="AC25" s="41">
        <v>-392067.67</v>
      </c>
      <c r="AD25" s="41">
        <v>0</v>
      </c>
      <c r="AE25" s="41">
        <v>0</v>
      </c>
      <c r="AF25" s="41">
        <v>64596.34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-1771648.91</v>
      </c>
      <c r="BO25" s="41">
        <v>-2082328.69</v>
      </c>
      <c r="BP25" s="41">
        <v>0</v>
      </c>
      <c r="BQ25" s="41">
        <v>-6323017.3599999994</v>
      </c>
    </row>
    <row r="26" spans="1:69">
      <c r="A26" s="29"/>
      <c r="B26" s="29"/>
      <c r="C26" s="29"/>
      <c r="D26" s="38" t="s">
        <v>288</v>
      </c>
      <c r="E26" s="39"/>
      <c r="F26" s="40"/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-16605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-16605</v>
      </c>
    </row>
    <row r="27" spans="1:69">
      <c r="A27" s="29"/>
      <c r="B27" s="29"/>
      <c r="C27" s="29"/>
      <c r="D27" s="38" t="s">
        <v>293</v>
      </c>
      <c r="E27" s="39"/>
      <c r="F27" s="40"/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0</v>
      </c>
    </row>
    <row r="28" spans="1:69">
      <c r="A28" s="29"/>
      <c r="B28" s="29"/>
      <c r="C28" s="29"/>
      <c r="D28" s="38" t="s">
        <v>289</v>
      </c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</row>
    <row r="29" spans="1:69">
      <c r="A29" s="29"/>
      <c r="B29" s="29"/>
      <c r="C29" s="29"/>
      <c r="D29" s="38" t="s">
        <v>294</v>
      </c>
      <c r="E29" s="39"/>
      <c r="F29" s="40"/>
      <c r="G29" s="41">
        <v>36693643</v>
      </c>
      <c r="H29" s="41">
        <v>-563536.5</v>
      </c>
      <c r="I29" s="41">
        <v>-1786203.87</v>
      </c>
      <c r="J29" s="41">
        <v>17180444.030000001</v>
      </c>
      <c r="K29" s="41">
        <v>3639308.65</v>
      </c>
      <c r="L29" s="41">
        <v>3710419.59</v>
      </c>
      <c r="M29" s="41">
        <v>10431396.289999999</v>
      </c>
      <c r="N29" s="41">
        <v>281187.98</v>
      </c>
      <c r="O29" s="41">
        <v>3184731.42</v>
      </c>
      <c r="P29" s="41">
        <v>4866047.07</v>
      </c>
      <c r="Q29" s="41">
        <v>-7869086</v>
      </c>
      <c r="R29" s="41">
        <v>19058.27</v>
      </c>
      <c r="S29" s="41">
        <v>-3945555</v>
      </c>
      <c r="T29" s="41">
        <v>0</v>
      </c>
      <c r="U29" s="41">
        <v>13879931.380000001</v>
      </c>
      <c r="V29" s="41">
        <v>28229000</v>
      </c>
      <c r="W29" s="41">
        <v>4643414.2</v>
      </c>
      <c r="X29" s="41">
        <v>20028378.699999999</v>
      </c>
      <c r="Y29" s="41">
        <v>2872556.68</v>
      </c>
      <c r="Z29" s="41">
        <v>1802901.51</v>
      </c>
      <c r="AA29" s="41">
        <v>1182407.93</v>
      </c>
      <c r="AB29" s="41">
        <v>8179882</v>
      </c>
      <c r="AC29" s="41">
        <v>4688705.63</v>
      </c>
      <c r="AD29" s="41">
        <v>174173.39</v>
      </c>
      <c r="AE29" s="41">
        <v>1407.25</v>
      </c>
      <c r="AF29" s="41">
        <v>978902.24</v>
      </c>
      <c r="AG29" s="41">
        <v>2676043.17</v>
      </c>
      <c r="AH29" s="41">
        <v>-31752.5</v>
      </c>
      <c r="AI29" s="41">
        <v>2380111.5</v>
      </c>
      <c r="AJ29" s="41">
        <v>-2.64</v>
      </c>
      <c r="AK29" s="41">
        <v>-124119.2</v>
      </c>
      <c r="AL29" s="41">
        <v>-103597.83</v>
      </c>
      <c r="AM29" s="41">
        <v>55849.7</v>
      </c>
      <c r="AN29" s="41">
        <v>1637400.82</v>
      </c>
      <c r="AO29" s="41">
        <v>237431.96</v>
      </c>
      <c r="AP29" s="41">
        <v>843468.11</v>
      </c>
      <c r="AQ29" s="41">
        <v>-77081.97</v>
      </c>
      <c r="AR29" s="41">
        <v>7829.93</v>
      </c>
      <c r="AS29" s="41">
        <v>-0.96</v>
      </c>
      <c r="AT29" s="41">
        <v>-5865.98</v>
      </c>
      <c r="AU29" s="41">
        <v>74328.38</v>
      </c>
      <c r="AV29" s="41">
        <v>1127594.81</v>
      </c>
      <c r="AW29" s="41">
        <v>1627961.3</v>
      </c>
      <c r="AX29" s="41">
        <v>-9.36</v>
      </c>
      <c r="AY29" s="41">
        <v>126801.73</v>
      </c>
      <c r="AZ29" s="41">
        <v>-3030000</v>
      </c>
      <c r="BA29" s="41">
        <v>102119.53</v>
      </c>
      <c r="BB29" s="41">
        <v>23226.09</v>
      </c>
      <c r="BC29" s="41">
        <v>-6.24</v>
      </c>
      <c r="BD29" s="41">
        <v>79920.399999999994</v>
      </c>
      <c r="BE29" s="41">
        <v>3602725</v>
      </c>
      <c r="BF29" s="41">
        <v>1765.55</v>
      </c>
      <c r="BG29" s="41">
        <v>1886835</v>
      </c>
      <c r="BH29" s="41">
        <v>-0.48</v>
      </c>
      <c r="BI29" s="41">
        <v>21690.92</v>
      </c>
      <c r="BJ29" s="41">
        <v>104730.53</v>
      </c>
      <c r="BK29" s="41">
        <v>-17581.66</v>
      </c>
      <c r="BL29" s="41">
        <v>10591048.619999999</v>
      </c>
      <c r="BM29" s="41">
        <v>0</v>
      </c>
      <c r="BN29" s="41">
        <v>38438787.049999997</v>
      </c>
      <c r="BO29" s="41">
        <v>24693421.41</v>
      </c>
      <c r="BP29" s="41">
        <v>20189715.260000002</v>
      </c>
      <c r="BQ29" s="41">
        <v>259644303.78999999</v>
      </c>
    </row>
    <row r="30" spans="1:69">
      <c r="A30" s="29"/>
      <c r="B30" s="29"/>
      <c r="C30" s="29"/>
      <c r="D30" s="38" t="s">
        <v>287</v>
      </c>
      <c r="E30" s="39"/>
      <c r="F30" s="40"/>
      <c r="G30" s="41">
        <v>36693643</v>
      </c>
      <c r="H30" s="41">
        <v>-563536.5</v>
      </c>
      <c r="I30" s="41">
        <v>-1786203.87</v>
      </c>
      <c r="J30" s="41">
        <v>22056975.609999999</v>
      </c>
      <c r="K30" s="41">
        <v>3639308.65</v>
      </c>
      <c r="L30" s="41">
        <v>3710419.59</v>
      </c>
      <c r="M30" s="41">
        <v>10431396.289999999</v>
      </c>
      <c r="N30" s="41">
        <v>281187.98</v>
      </c>
      <c r="O30" s="41">
        <v>3184731.42</v>
      </c>
      <c r="P30" s="41">
        <v>-17682644.09</v>
      </c>
      <c r="Q30" s="41">
        <v>-3250929</v>
      </c>
      <c r="R30" s="41">
        <v>41165.629999999997</v>
      </c>
      <c r="S30" s="41">
        <v>9558683</v>
      </c>
      <c r="T30" s="41">
        <v>52272.23</v>
      </c>
      <c r="U30" s="41">
        <v>26227879.5</v>
      </c>
      <c r="V30" s="41">
        <v>28229000</v>
      </c>
      <c r="W30" s="41">
        <v>4643414.2</v>
      </c>
      <c r="X30" s="41">
        <v>17936138.02</v>
      </c>
      <c r="Y30" s="41">
        <v>2803632.87</v>
      </c>
      <c r="Z30" s="41">
        <v>1802901.51</v>
      </c>
      <c r="AA30" s="41">
        <v>-984192.4</v>
      </c>
      <c r="AB30" s="41">
        <v>11738402</v>
      </c>
      <c r="AC30" s="41">
        <v>4768246.1399999997</v>
      </c>
      <c r="AD30" s="41">
        <v>174173.39</v>
      </c>
      <c r="AE30" s="41">
        <v>4010.63</v>
      </c>
      <c r="AF30" s="41">
        <v>978902.24</v>
      </c>
      <c r="AG30" s="41">
        <v>2676043.17</v>
      </c>
      <c r="AH30" s="41">
        <v>-5044.71</v>
      </c>
      <c r="AI30" s="41">
        <v>2380111.5</v>
      </c>
      <c r="AJ30" s="41">
        <v>21722.97</v>
      </c>
      <c r="AK30" s="41">
        <v>-62673.72</v>
      </c>
      <c r="AL30" s="41">
        <v>-103597.83</v>
      </c>
      <c r="AM30" s="41">
        <v>66633.39</v>
      </c>
      <c r="AN30" s="41">
        <v>1637400.82</v>
      </c>
      <c r="AO30" s="41">
        <v>237431.96</v>
      </c>
      <c r="AP30" s="41">
        <v>843468.11</v>
      </c>
      <c r="AQ30" s="41">
        <v>-40436.06</v>
      </c>
      <c r="AR30" s="41">
        <v>11654.69</v>
      </c>
      <c r="AS30" s="41">
        <v>431005.38</v>
      </c>
      <c r="AT30" s="41">
        <v>234707.11</v>
      </c>
      <c r="AU30" s="41">
        <v>74328.38</v>
      </c>
      <c r="AV30" s="41">
        <v>1127594.81</v>
      </c>
      <c r="AW30" s="41">
        <v>1627961.3</v>
      </c>
      <c r="AX30" s="41">
        <v>7322.78</v>
      </c>
      <c r="AY30" s="41">
        <v>126801.73</v>
      </c>
      <c r="AZ30" s="41">
        <v>-3030000</v>
      </c>
      <c r="BA30" s="41">
        <v>102119.53</v>
      </c>
      <c r="BB30" s="41">
        <v>23226.09</v>
      </c>
      <c r="BC30" s="41">
        <v>126890.88</v>
      </c>
      <c r="BD30" s="41">
        <v>82229.61</v>
      </c>
      <c r="BE30" s="41">
        <v>3602725</v>
      </c>
      <c r="BF30" s="41">
        <v>4168.3100000000004</v>
      </c>
      <c r="BG30" s="41">
        <v>1886835</v>
      </c>
      <c r="BH30" s="41">
        <v>1284.67</v>
      </c>
      <c r="BI30" s="41">
        <v>21690.92</v>
      </c>
      <c r="BJ30" s="41">
        <v>104730.53</v>
      </c>
      <c r="BK30" s="41">
        <v>-11660.01</v>
      </c>
      <c r="BL30" s="41">
        <v>20960331.579999998</v>
      </c>
      <c r="BM30" s="41">
        <v>0</v>
      </c>
      <c r="BN30" s="41">
        <v>38438787.049999997</v>
      </c>
      <c r="BO30" s="41">
        <v>24847740.649999999</v>
      </c>
      <c r="BP30" s="41">
        <v>7130146.5800000001</v>
      </c>
      <c r="BQ30" s="41">
        <v>270272660.20999998</v>
      </c>
    </row>
    <row r="31" spans="1:69">
      <c r="A31" s="29"/>
      <c r="B31" s="29"/>
      <c r="C31" s="29"/>
      <c r="D31" s="38" t="s">
        <v>288</v>
      </c>
      <c r="E31" s="39"/>
      <c r="F31" s="40"/>
      <c r="G31" s="41">
        <v>0</v>
      </c>
      <c r="H31" s="41">
        <v>0</v>
      </c>
      <c r="I31" s="41">
        <v>0</v>
      </c>
      <c r="J31" s="41">
        <v>-4876531.58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22548691.16</v>
      </c>
      <c r="Q31" s="41">
        <v>-4618156</v>
      </c>
      <c r="R31" s="41">
        <v>-22107.360000000001</v>
      </c>
      <c r="S31" s="41">
        <v>-13504238</v>
      </c>
      <c r="T31" s="41">
        <v>-52272.23</v>
      </c>
      <c r="U31" s="41">
        <v>-12347948.119999999</v>
      </c>
      <c r="V31" s="41">
        <v>0</v>
      </c>
      <c r="W31" s="41">
        <v>0</v>
      </c>
      <c r="X31" s="41">
        <v>2092240.68</v>
      </c>
      <c r="Y31" s="41">
        <v>68923.81</v>
      </c>
      <c r="Z31" s="41">
        <v>0</v>
      </c>
      <c r="AA31" s="41">
        <v>2166600.33</v>
      </c>
      <c r="AB31" s="41">
        <v>-3558520</v>
      </c>
      <c r="AC31" s="41">
        <v>-79540.509999999995</v>
      </c>
      <c r="AD31" s="41">
        <v>0</v>
      </c>
      <c r="AE31" s="41">
        <v>-2603.38</v>
      </c>
      <c r="AF31" s="41">
        <v>0</v>
      </c>
      <c r="AG31" s="41">
        <v>0</v>
      </c>
      <c r="AH31" s="41">
        <v>-26707.79</v>
      </c>
      <c r="AI31" s="41">
        <v>0</v>
      </c>
      <c r="AJ31" s="41">
        <v>-21725.61</v>
      </c>
      <c r="AK31" s="41">
        <v>-61445.48</v>
      </c>
      <c r="AL31" s="41">
        <v>0</v>
      </c>
      <c r="AM31" s="41">
        <v>-10783.69</v>
      </c>
      <c r="AN31" s="41">
        <v>0</v>
      </c>
      <c r="AO31" s="41">
        <v>0</v>
      </c>
      <c r="AP31" s="41">
        <v>0</v>
      </c>
      <c r="AQ31" s="41">
        <v>-36645.910000000003</v>
      </c>
      <c r="AR31" s="41">
        <v>-3824.76</v>
      </c>
      <c r="AS31" s="41">
        <v>-431006.34</v>
      </c>
      <c r="AT31" s="41">
        <v>-240573.09</v>
      </c>
      <c r="AU31" s="41">
        <v>0</v>
      </c>
      <c r="AV31" s="41">
        <v>0</v>
      </c>
      <c r="AW31" s="41">
        <v>0</v>
      </c>
      <c r="AX31" s="41">
        <v>-7332.14</v>
      </c>
      <c r="AY31" s="41">
        <v>0</v>
      </c>
      <c r="AZ31" s="41">
        <v>0</v>
      </c>
      <c r="BA31" s="41">
        <v>0</v>
      </c>
      <c r="BB31" s="41">
        <v>0</v>
      </c>
      <c r="BC31" s="41">
        <v>-126897.12</v>
      </c>
      <c r="BD31" s="41">
        <v>-2309.21</v>
      </c>
      <c r="BE31" s="41">
        <v>0</v>
      </c>
      <c r="BF31" s="41">
        <v>-2402.7600000000002</v>
      </c>
      <c r="BG31" s="41">
        <v>0</v>
      </c>
      <c r="BH31" s="41">
        <v>-1285.1500000000001</v>
      </c>
      <c r="BI31" s="41">
        <v>0</v>
      </c>
      <c r="BJ31" s="41">
        <v>0</v>
      </c>
      <c r="BK31" s="41">
        <v>-5921.65</v>
      </c>
      <c r="BL31" s="41">
        <v>-10369282.960000001</v>
      </c>
      <c r="BM31" s="41">
        <v>0</v>
      </c>
      <c r="BN31" s="41">
        <v>0</v>
      </c>
      <c r="BO31" s="41">
        <v>-154319.24</v>
      </c>
      <c r="BP31" s="41">
        <v>13059568.68</v>
      </c>
      <c r="BQ31" s="41">
        <v>-10628355.419999998</v>
      </c>
    </row>
    <row r="32" spans="1:69">
      <c r="A32" s="29"/>
      <c r="B32" s="29"/>
      <c r="C32" s="29"/>
      <c r="D32" s="38" t="s">
        <v>289</v>
      </c>
      <c r="E32" s="39"/>
      <c r="F32" s="40"/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0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</row>
    <row r="33" spans="1:69">
      <c r="A33" s="29"/>
      <c r="B33" s="29"/>
      <c r="C33" s="29"/>
      <c r="D33" s="38" t="s">
        <v>282</v>
      </c>
      <c r="E33" s="39"/>
      <c r="F33" s="40"/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0</v>
      </c>
      <c r="BL33" s="41">
        <v>0</v>
      </c>
      <c r="BM33" s="41">
        <v>0</v>
      </c>
      <c r="BN33" s="41">
        <v>0</v>
      </c>
      <c r="BO33" s="41">
        <v>0</v>
      </c>
      <c r="BP33" s="41">
        <v>0</v>
      </c>
      <c r="BQ33" s="41">
        <v>0</v>
      </c>
    </row>
    <row r="34" spans="1:69">
      <c r="A34" s="29"/>
      <c r="B34" s="29"/>
      <c r="C34" s="29"/>
      <c r="D34" s="38" t="s">
        <v>287</v>
      </c>
      <c r="E34" s="39"/>
      <c r="F34" s="40"/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0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0</v>
      </c>
      <c r="BM34" s="41">
        <v>0</v>
      </c>
      <c r="BN34" s="41">
        <v>0</v>
      </c>
      <c r="BO34" s="41">
        <v>0</v>
      </c>
      <c r="BP34" s="41">
        <v>0</v>
      </c>
      <c r="BQ34" s="41">
        <v>0</v>
      </c>
    </row>
    <row r="35" spans="1:69">
      <c r="A35" s="29"/>
      <c r="B35" s="29"/>
      <c r="C35" s="29"/>
      <c r="D35" s="38" t="s">
        <v>288</v>
      </c>
      <c r="E35" s="39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0</v>
      </c>
      <c r="BK35" s="41">
        <v>0</v>
      </c>
      <c r="BL35" s="41">
        <v>0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</row>
    <row r="36" spans="1:69">
      <c r="A36" s="29"/>
      <c r="B36" s="29"/>
      <c r="C36" s="29"/>
      <c r="D36" s="38" t="s">
        <v>289</v>
      </c>
      <c r="E36" s="39"/>
      <c r="F36" s="40"/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0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0</v>
      </c>
    </row>
    <row r="37" spans="1:69">
      <c r="A37" s="29"/>
      <c r="B37" s="29"/>
      <c r="C37" s="29"/>
      <c r="D37" s="38" t="s">
        <v>295</v>
      </c>
      <c r="E37" s="39"/>
      <c r="F37" s="40"/>
      <c r="G37" s="41">
        <v>-9150226.8000000007</v>
      </c>
      <c r="H37" s="41">
        <v>349878.17</v>
      </c>
      <c r="I37" s="41">
        <v>446550.97</v>
      </c>
      <c r="J37" s="41">
        <v>2897411.92</v>
      </c>
      <c r="K37" s="41">
        <v>-1063386</v>
      </c>
      <c r="L37" s="41">
        <v>-1113125.8799999999</v>
      </c>
      <c r="M37" s="41">
        <v>-4548073.12</v>
      </c>
      <c r="N37" s="41">
        <v>-84356.38</v>
      </c>
      <c r="O37" s="41">
        <v>-796182.86</v>
      </c>
      <c r="P37" s="41">
        <v>-1431778.29</v>
      </c>
      <c r="Q37" s="41">
        <v>-138136</v>
      </c>
      <c r="R37" s="41">
        <v>-5225.28</v>
      </c>
      <c r="S37" s="41">
        <v>1099997</v>
      </c>
      <c r="T37" s="41">
        <v>0</v>
      </c>
      <c r="U37" s="41">
        <v>-3534111.14</v>
      </c>
      <c r="V37" s="41">
        <v>-7058000</v>
      </c>
      <c r="W37" s="41">
        <v>-1160853.55</v>
      </c>
      <c r="X37" s="41">
        <v>-5020681.3899999997</v>
      </c>
      <c r="Y37" s="41">
        <v>-708051.02</v>
      </c>
      <c r="Z37" s="41">
        <v>-546797.97</v>
      </c>
      <c r="AA37" s="41">
        <v>-182883.68</v>
      </c>
      <c r="AB37" s="41">
        <v>-1991994</v>
      </c>
      <c r="AC37" s="41">
        <v>-1065289.27</v>
      </c>
      <c r="AD37" s="41">
        <v>-52252.02</v>
      </c>
      <c r="AE37" s="41">
        <v>-422.22</v>
      </c>
      <c r="AF37" s="41">
        <v>-244463.35999999999</v>
      </c>
      <c r="AG37" s="41">
        <v>-802812.95</v>
      </c>
      <c r="AH37" s="41">
        <v>10357.89</v>
      </c>
      <c r="AI37" s="41">
        <v>-714033.45</v>
      </c>
      <c r="AJ37" s="41">
        <v>0.66</v>
      </c>
      <c r="AK37" s="41">
        <v>37236.75</v>
      </c>
      <c r="AL37" s="41">
        <v>50787.66</v>
      </c>
      <c r="AM37" s="41">
        <v>-13926.98</v>
      </c>
      <c r="AN37" s="41">
        <v>-406512.13</v>
      </c>
      <c r="AO37" s="41">
        <v>-59357.99</v>
      </c>
      <c r="AP37" s="41">
        <v>-253040.41</v>
      </c>
      <c r="AQ37" s="41">
        <v>23123.53</v>
      </c>
      <c r="AR37" s="41">
        <v>-2349.4299999999998</v>
      </c>
      <c r="AS37" s="41">
        <v>0.24</v>
      </c>
      <c r="AT37" s="41">
        <v>1759.51</v>
      </c>
      <c r="AU37" s="41">
        <v>23913.83</v>
      </c>
      <c r="AV37" s="41">
        <v>-258851.15</v>
      </c>
      <c r="AW37" s="41">
        <v>488388.39</v>
      </c>
      <c r="AX37" s="41">
        <v>2.34</v>
      </c>
      <c r="AY37" s="41">
        <v>-31223.66</v>
      </c>
      <c r="AZ37" s="41">
        <v>657000</v>
      </c>
      <c r="BA37" s="41">
        <v>-23578.74</v>
      </c>
      <c r="BB37" s="41">
        <v>-6045.97</v>
      </c>
      <c r="BC37" s="41">
        <v>1.56</v>
      </c>
      <c r="BD37" s="41">
        <v>-19980.099999999999</v>
      </c>
      <c r="BE37" s="41">
        <v>-893966</v>
      </c>
      <c r="BF37" s="41">
        <v>-529.73</v>
      </c>
      <c r="BG37" s="41">
        <v>-464240</v>
      </c>
      <c r="BH37" s="41">
        <v>0.12</v>
      </c>
      <c r="BI37" s="41">
        <v>2460.6999999999998</v>
      </c>
      <c r="BJ37" s="41">
        <v>-26182.63</v>
      </c>
      <c r="BK37" s="41">
        <v>5274.48</v>
      </c>
      <c r="BL37" s="41">
        <v>-2647762.11</v>
      </c>
      <c r="BM37" s="41">
        <v>0</v>
      </c>
      <c r="BN37" s="41">
        <v>-8501974.8300000001</v>
      </c>
      <c r="BO37" s="41">
        <v>-5568938.4800000004</v>
      </c>
      <c r="BP37" s="41">
        <v>2281841.41</v>
      </c>
      <c r="BQ37" s="41">
        <v>-52215609.840000004</v>
      </c>
    </row>
    <row r="38" spans="1:69">
      <c r="A38" s="29"/>
      <c r="B38" s="29"/>
      <c r="C38" s="29"/>
      <c r="D38" s="38" t="s">
        <v>296</v>
      </c>
      <c r="E38" s="39"/>
      <c r="F38" s="40"/>
      <c r="G38" s="41">
        <v>32647421.289999999</v>
      </c>
      <c r="H38" s="41">
        <v>5501608.6600000001</v>
      </c>
      <c r="I38" s="41">
        <v>894096.89</v>
      </c>
      <c r="J38" s="41">
        <v>69131859.75</v>
      </c>
      <c r="K38" s="41">
        <v>4840768.78</v>
      </c>
      <c r="L38" s="41">
        <v>5144520.33</v>
      </c>
      <c r="M38" s="41">
        <v>13486599.890000001</v>
      </c>
      <c r="N38" s="41">
        <v>694423.22</v>
      </c>
      <c r="O38" s="41">
        <v>3239584.19</v>
      </c>
      <c r="P38" s="41">
        <v>35405516.700000003</v>
      </c>
      <c r="Q38" s="41">
        <v>437891</v>
      </c>
      <c r="R38" s="41">
        <v>38367.199999999997</v>
      </c>
      <c r="S38" s="41">
        <v>81346450</v>
      </c>
      <c r="T38" s="41">
        <v>163398.17000000001</v>
      </c>
      <c r="U38" s="41">
        <v>36660162.890000001</v>
      </c>
      <c r="V38" s="41">
        <v>40059000</v>
      </c>
      <c r="W38" s="41">
        <v>7615664.3099999996</v>
      </c>
      <c r="X38" s="41">
        <v>23810458.870000001</v>
      </c>
      <c r="Y38" s="41">
        <v>3848824.45</v>
      </c>
      <c r="Z38" s="41">
        <v>5577709.5599999996</v>
      </c>
      <c r="AA38" s="41">
        <v>2582930.04</v>
      </c>
      <c r="AB38" s="41">
        <v>18174711.199999999</v>
      </c>
      <c r="AC38" s="41">
        <v>10861554.310000001</v>
      </c>
      <c r="AD38" s="41">
        <v>763183.26</v>
      </c>
      <c r="AE38" s="41">
        <v>22736.73</v>
      </c>
      <c r="AF38" s="41">
        <v>1907845.18</v>
      </c>
      <c r="AG38" s="41">
        <v>2348215.61</v>
      </c>
      <c r="AH38" s="41">
        <v>22873.16</v>
      </c>
      <c r="AI38" s="41">
        <v>2130570.4700000002</v>
      </c>
      <c r="AJ38" s="41">
        <v>96940.4</v>
      </c>
      <c r="AK38" s="41">
        <v>48806.96</v>
      </c>
      <c r="AL38" s="41">
        <v>323527</v>
      </c>
      <c r="AM38" s="41">
        <v>147941.74</v>
      </c>
      <c r="AN38" s="41">
        <v>2700307.95</v>
      </c>
      <c r="AO38" s="41">
        <v>655845.5</v>
      </c>
      <c r="AP38" s="41">
        <v>837628.02</v>
      </c>
      <c r="AQ38" s="41">
        <v>240005.03</v>
      </c>
      <c r="AR38" s="41">
        <v>77969.179999999993</v>
      </c>
      <c r="AS38" s="41">
        <v>63059.15</v>
      </c>
      <c r="AT38" s="41">
        <v>41045.49</v>
      </c>
      <c r="AU38" s="41">
        <v>373999.41</v>
      </c>
      <c r="AV38" s="41">
        <v>1900579.01</v>
      </c>
      <c r="AW38" s="41">
        <v>2953205.91</v>
      </c>
      <c r="AX38" s="41">
        <v>56155.86</v>
      </c>
      <c r="AY38" s="41">
        <v>409873.86</v>
      </c>
      <c r="AZ38" s="41">
        <v>3153000</v>
      </c>
      <c r="BA38" s="41">
        <v>521625.92</v>
      </c>
      <c r="BB38" s="41">
        <v>198548.6</v>
      </c>
      <c r="BC38" s="41">
        <v>41272.69</v>
      </c>
      <c r="BD38" s="41">
        <v>78067.600000000006</v>
      </c>
      <c r="BE38" s="41">
        <v>6848330.1399999997</v>
      </c>
      <c r="BF38" s="41">
        <v>27699.99</v>
      </c>
      <c r="BG38" s="41">
        <v>2007929</v>
      </c>
      <c r="BH38" s="41">
        <v>16373.01</v>
      </c>
      <c r="BI38" s="41">
        <v>129388.95</v>
      </c>
      <c r="BJ38" s="41">
        <v>481167.52</v>
      </c>
      <c r="BK38" s="41">
        <v>34905.24</v>
      </c>
      <c r="BL38" s="41">
        <v>23593156.620000001</v>
      </c>
      <c r="BM38" s="41">
        <v>28072.53</v>
      </c>
      <c r="BN38" s="41">
        <v>48030695.409999996</v>
      </c>
      <c r="BO38" s="41">
        <v>28744898.949999999</v>
      </c>
      <c r="BP38" s="41">
        <v>31074433.82</v>
      </c>
      <c r="BQ38" s="41">
        <v>565295402.57000005</v>
      </c>
    </row>
    <row r="39" spans="1:69">
      <c r="A39" s="29"/>
      <c r="B39" s="29"/>
      <c r="C39" s="29"/>
      <c r="D39" s="2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Q39"/>
  <sheetViews>
    <sheetView workbookViewId="0">
      <pane xSplit="6" ySplit="7" topLeftCell="G13" activePane="bottomRight" state="frozen"/>
      <selection pane="topRight" activeCell="H1" sqref="H1"/>
      <selection pane="bottomLeft" activeCell="A10" sqref="A10"/>
      <selection pane="bottomRight" activeCell="BQ8" sqref="BQ8:BQ38"/>
    </sheetView>
  </sheetViews>
  <sheetFormatPr baseColWidth="10" defaultRowHeight="14.25"/>
  <cols>
    <col min="1" max="3" width="1.7109375" style="42" customWidth="1"/>
    <col min="4" max="4" width="73.85546875" style="42" customWidth="1"/>
    <col min="5" max="6" width="1.7109375" style="29" customWidth="1"/>
    <col min="7" max="69" width="14.7109375" style="3" customWidth="1"/>
    <col min="70" max="16384" width="11.42578125" style="3"/>
  </cols>
  <sheetData>
    <row r="1" spans="1:69" ht="22.5" customHeight="1">
      <c r="A1" s="27" t="s">
        <v>151</v>
      </c>
      <c r="B1" s="28"/>
      <c r="C1" s="28"/>
      <c r="D1" s="28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</row>
    <row r="2" spans="1:69">
      <c r="A2" s="31" t="s">
        <v>310</v>
      </c>
      <c r="B2" s="31"/>
      <c r="C2" s="29"/>
      <c r="D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</row>
    <row r="3" spans="1:69">
      <c r="A3" s="29"/>
      <c r="B3" s="29"/>
      <c r="C3" s="29"/>
      <c r="D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</row>
    <row r="4" spans="1:69" s="34" customFormat="1" ht="12">
      <c r="A4" s="32"/>
      <c r="B4" s="32"/>
      <c r="C4" s="32"/>
      <c r="D4" s="32"/>
      <c r="E4" s="32"/>
      <c r="F4" s="32"/>
      <c r="G4" s="33" t="s">
        <v>153</v>
      </c>
      <c r="H4" s="33" t="s">
        <v>154</v>
      </c>
      <c r="I4" s="33" t="s">
        <v>155</v>
      </c>
      <c r="J4" s="33" t="s">
        <v>156</v>
      </c>
      <c r="K4" s="33" t="s">
        <v>157</v>
      </c>
      <c r="L4" s="33" t="s">
        <v>158</v>
      </c>
      <c r="M4" s="33" t="s">
        <v>159</v>
      </c>
      <c r="N4" s="33" t="s">
        <v>160</v>
      </c>
      <c r="O4" s="33" t="s">
        <v>161</v>
      </c>
      <c r="P4" s="33" t="s">
        <v>162</v>
      </c>
      <c r="Q4" s="33" t="s">
        <v>163</v>
      </c>
      <c r="R4" s="33" t="s">
        <v>164</v>
      </c>
      <c r="S4" s="33" t="s">
        <v>165</v>
      </c>
      <c r="T4" s="33" t="s">
        <v>166</v>
      </c>
      <c r="U4" s="33" t="s">
        <v>167</v>
      </c>
      <c r="V4" s="33" t="s">
        <v>168</v>
      </c>
      <c r="W4" s="33" t="s">
        <v>169</v>
      </c>
      <c r="X4" s="33" t="s">
        <v>170</v>
      </c>
      <c r="Y4" s="33" t="s">
        <v>171</v>
      </c>
      <c r="Z4" s="33" t="s">
        <v>172</v>
      </c>
      <c r="AA4" s="33" t="s">
        <v>173</v>
      </c>
      <c r="AB4" s="33" t="s">
        <v>174</v>
      </c>
      <c r="AC4" s="33" t="s">
        <v>175</v>
      </c>
      <c r="AD4" s="33" t="s">
        <v>176</v>
      </c>
      <c r="AE4" s="33" t="s">
        <v>177</v>
      </c>
      <c r="AF4" s="33" t="s">
        <v>178</v>
      </c>
      <c r="AG4" s="33" t="s">
        <v>179</v>
      </c>
      <c r="AH4" s="33" t="s">
        <v>180</v>
      </c>
      <c r="AI4" s="33" t="s">
        <v>181</v>
      </c>
      <c r="AJ4" s="33" t="s">
        <v>182</v>
      </c>
      <c r="AK4" s="33" t="s">
        <v>183</v>
      </c>
      <c r="AL4" s="33" t="s">
        <v>184</v>
      </c>
      <c r="AM4" s="33" t="s">
        <v>185</v>
      </c>
      <c r="AN4" s="33" t="s">
        <v>186</v>
      </c>
      <c r="AO4" s="33" t="s">
        <v>187</v>
      </c>
      <c r="AP4" s="33" t="s">
        <v>188</v>
      </c>
      <c r="AQ4" s="33" t="s">
        <v>189</v>
      </c>
      <c r="AR4" s="33" t="s">
        <v>190</v>
      </c>
      <c r="AS4" s="33" t="s">
        <v>191</v>
      </c>
      <c r="AT4" s="33" t="s">
        <v>192</v>
      </c>
      <c r="AU4" s="33" t="s">
        <v>193</v>
      </c>
      <c r="AV4" s="33" t="s">
        <v>194</v>
      </c>
      <c r="AW4" s="33" t="s">
        <v>195</v>
      </c>
      <c r="AX4" s="33" t="s">
        <v>196</v>
      </c>
      <c r="AY4" s="33" t="s">
        <v>197</v>
      </c>
      <c r="AZ4" s="33" t="s">
        <v>198</v>
      </c>
      <c r="BA4" s="33" t="s">
        <v>199</v>
      </c>
      <c r="BB4" s="33" t="s">
        <v>200</v>
      </c>
      <c r="BC4" s="33" t="s">
        <v>201</v>
      </c>
      <c r="BD4" s="33" t="s">
        <v>202</v>
      </c>
      <c r="BE4" s="33" t="s">
        <v>203</v>
      </c>
      <c r="BF4" s="33" t="s">
        <v>204</v>
      </c>
      <c r="BG4" s="33" t="s">
        <v>205</v>
      </c>
      <c r="BH4" s="33" t="s">
        <v>206</v>
      </c>
      <c r="BI4" s="33" t="s">
        <v>207</v>
      </c>
      <c r="BJ4" s="33" t="s">
        <v>208</v>
      </c>
      <c r="BK4" s="33" t="s">
        <v>209</v>
      </c>
      <c r="BL4" s="33" t="s">
        <v>210</v>
      </c>
      <c r="BM4" s="33" t="s">
        <v>211</v>
      </c>
      <c r="BN4" s="33" t="s">
        <v>212</v>
      </c>
      <c r="BO4" s="33" t="s">
        <v>213</v>
      </c>
      <c r="BP4" s="33" t="s">
        <v>214</v>
      </c>
      <c r="BQ4" s="33"/>
    </row>
    <row r="5" spans="1:69" ht="67.5">
      <c r="A5" s="29"/>
      <c r="B5" s="29"/>
      <c r="C5" s="29"/>
      <c r="D5" s="29"/>
      <c r="G5" s="35" t="s">
        <v>215</v>
      </c>
      <c r="H5" s="35" t="s">
        <v>216</v>
      </c>
      <c r="I5" s="35" t="s">
        <v>217</v>
      </c>
      <c r="J5" s="35" t="s">
        <v>218</v>
      </c>
      <c r="K5" s="35" t="s">
        <v>219</v>
      </c>
      <c r="L5" s="35" t="s">
        <v>220</v>
      </c>
      <c r="M5" s="35" t="s">
        <v>221</v>
      </c>
      <c r="N5" s="35" t="s">
        <v>222</v>
      </c>
      <c r="O5" s="35" t="s">
        <v>223</v>
      </c>
      <c r="P5" s="35" t="s">
        <v>224</v>
      </c>
      <c r="Q5" s="35" t="s">
        <v>225</v>
      </c>
      <c r="R5" s="35" t="s">
        <v>226</v>
      </c>
      <c r="S5" s="35" t="s">
        <v>227</v>
      </c>
      <c r="T5" s="35" t="s">
        <v>228</v>
      </c>
      <c r="U5" s="35" t="s">
        <v>229</v>
      </c>
      <c r="V5" s="35" t="s">
        <v>230</v>
      </c>
      <c r="W5" s="35" t="s">
        <v>231</v>
      </c>
      <c r="X5" s="35" t="s">
        <v>232</v>
      </c>
      <c r="Y5" s="35" t="s">
        <v>233</v>
      </c>
      <c r="Z5" s="35" t="s">
        <v>234</v>
      </c>
      <c r="AA5" s="35" t="s">
        <v>235</v>
      </c>
      <c r="AB5" s="35" t="s">
        <v>236</v>
      </c>
      <c r="AC5" s="35" t="s">
        <v>237</v>
      </c>
      <c r="AD5" s="35" t="s">
        <v>238</v>
      </c>
      <c r="AE5" s="35" t="s">
        <v>239</v>
      </c>
      <c r="AF5" s="35" t="s">
        <v>240</v>
      </c>
      <c r="AG5" s="35" t="s">
        <v>311</v>
      </c>
      <c r="AH5" s="35" t="s">
        <v>242</v>
      </c>
      <c r="AI5" s="35" t="s">
        <v>243</v>
      </c>
      <c r="AJ5" s="35" t="s">
        <v>244</v>
      </c>
      <c r="AK5" s="35" t="s">
        <v>245</v>
      </c>
      <c r="AL5" s="35" t="s">
        <v>246</v>
      </c>
      <c r="AM5" s="35" t="s">
        <v>247</v>
      </c>
      <c r="AN5" s="35" t="s">
        <v>248</v>
      </c>
      <c r="AO5" s="35" t="s">
        <v>249</v>
      </c>
      <c r="AP5" s="35" t="s">
        <v>250</v>
      </c>
      <c r="AQ5" s="35" t="s">
        <v>251</v>
      </c>
      <c r="AR5" s="35" t="s">
        <v>252</v>
      </c>
      <c r="AS5" s="35" t="s">
        <v>253</v>
      </c>
      <c r="AT5" s="35" t="s">
        <v>254</v>
      </c>
      <c r="AU5" s="35" t="s">
        <v>255</v>
      </c>
      <c r="AV5" s="35" t="s">
        <v>256</v>
      </c>
      <c r="AW5" s="35" t="s">
        <v>257</v>
      </c>
      <c r="AX5" s="35" t="s">
        <v>258</v>
      </c>
      <c r="AY5" s="35" t="s">
        <v>259</v>
      </c>
      <c r="AZ5" s="35" t="s">
        <v>260</v>
      </c>
      <c r="BA5" s="35" t="s">
        <v>261</v>
      </c>
      <c r="BB5" s="35" t="s">
        <v>262</v>
      </c>
      <c r="BC5" s="35" t="s">
        <v>263</v>
      </c>
      <c r="BD5" s="35" t="s">
        <v>264</v>
      </c>
      <c r="BE5" s="35" t="s">
        <v>265</v>
      </c>
      <c r="BF5" s="35" t="s">
        <v>266</v>
      </c>
      <c r="BG5" s="35" t="s">
        <v>267</v>
      </c>
      <c r="BH5" s="35" t="s">
        <v>268</v>
      </c>
      <c r="BI5" s="35" t="s">
        <v>269</v>
      </c>
      <c r="BJ5" s="35" t="s">
        <v>270</v>
      </c>
      <c r="BK5" s="35" t="s">
        <v>271</v>
      </c>
      <c r="BL5" s="35" t="s">
        <v>272</v>
      </c>
      <c r="BM5" s="35" t="s">
        <v>273</v>
      </c>
      <c r="BN5" s="35" t="s">
        <v>274</v>
      </c>
      <c r="BO5" s="35" t="s">
        <v>275</v>
      </c>
      <c r="BP5" s="35" t="s">
        <v>276</v>
      </c>
      <c r="BQ5" s="35" t="s">
        <v>131</v>
      </c>
    </row>
    <row r="6" spans="1:69">
      <c r="A6" s="29"/>
      <c r="B6" s="29"/>
      <c r="C6" s="29"/>
      <c r="D6" s="29"/>
      <c r="G6" s="36" t="s">
        <v>312</v>
      </c>
      <c r="H6" s="36" t="s">
        <v>312</v>
      </c>
      <c r="I6" s="36" t="s">
        <v>312</v>
      </c>
      <c r="J6" s="36" t="s">
        <v>312</v>
      </c>
      <c r="K6" s="36" t="s">
        <v>312</v>
      </c>
      <c r="L6" s="36" t="s">
        <v>312</v>
      </c>
      <c r="M6" s="36" t="s">
        <v>312</v>
      </c>
      <c r="N6" s="36" t="s">
        <v>312</v>
      </c>
      <c r="O6" s="36" t="s">
        <v>312</v>
      </c>
      <c r="P6" s="36" t="s">
        <v>312</v>
      </c>
      <c r="Q6" s="36" t="s">
        <v>312</v>
      </c>
      <c r="R6" s="36" t="s">
        <v>312</v>
      </c>
      <c r="S6" s="36" t="s">
        <v>312</v>
      </c>
      <c r="T6" s="36" t="s">
        <v>312</v>
      </c>
      <c r="U6" s="36" t="s">
        <v>312</v>
      </c>
      <c r="V6" s="36" t="s">
        <v>312</v>
      </c>
      <c r="W6" s="36" t="s">
        <v>312</v>
      </c>
      <c r="X6" s="36" t="s">
        <v>312</v>
      </c>
      <c r="Y6" s="36" t="s">
        <v>312</v>
      </c>
      <c r="Z6" s="36" t="s">
        <v>312</v>
      </c>
      <c r="AA6" s="36" t="s">
        <v>312</v>
      </c>
      <c r="AB6" s="36" t="s">
        <v>312</v>
      </c>
      <c r="AC6" s="36" t="s">
        <v>312</v>
      </c>
      <c r="AD6" s="36" t="s">
        <v>312</v>
      </c>
      <c r="AE6" s="36" t="s">
        <v>312</v>
      </c>
      <c r="AF6" s="36" t="s">
        <v>312</v>
      </c>
      <c r="AG6" s="36" t="s">
        <v>312</v>
      </c>
      <c r="AH6" s="36" t="s">
        <v>312</v>
      </c>
      <c r="AI6" s="36" t="s">
        <v>312</v>
      </c>
      <c r="AJ6" s="36" t="s">
        <v>312</v>
      </c>
      <c r="AK6" s="36" t="s">
        <v>312</v>
      </c>
      <c r="AL6" s="36" t="s">
        <v>312</v>
      </c>
      <c r="AM6" s="36" t="s">
        <v>312</v>
      </c>
      <c r="AN6" s="36" t="s">
        <v>312</v>
      </c>
      <c r="AO6" s="36" t="s">
        <v>312</v>
      </c>
      <c r="AP6" s="36" t="s">
        <v>312</v>
      </c>
      <c r="AQ6" s="36" t="s">
        <v>312</v>
      </c>
      <c r="AR6" s="36" t="s">
        <v>312</v>
      </c>
      <c r="AS6" s="36" t="s">
        <v>312</v>
      </c>
      <c r="AT6" s="36" t="s">
        <v>312</v>
      </c>
      <c r="AU6" s="36" t="s">
        <v>312</v>
      </c>
      <c r="AV6" s="36" t="s">
        <v>312</v>
      </c>
      <c r="AW6" s="36" t="s">
        <v>312</v>
      </c>
      <c r="AX6" s="36" t="s">
        <v>312</v>
      </c>
      <c r="AY6" s="36" t="s">
        <v>312</v>
      </c>
      <c r="AZ6" s="36" t="s">
        <v>312</v>
      </c>
      <c r="BA6" s="36" t="s">
        <v>312</v>
      </c>
      <c r="BB6" s="36" t="s">
        <v>312</v>
      </c>
      <c r="BC6" s="36" t="s">
        <v>312</v>
      </c>
      <c r="BD6" s="36" t="s">
        <v>312</v>
      </c>
      <c r="BE6" s="36" t="s">
        <v>312</v>
      </c>
      <c r="BF6" s="36" t="s">
        <v>312</v>
      </c>
      <c r="BG6" s="36" t="s">
        <v>312</v>
      </c>
      <c r="BH6" s="36" t="s">
        <v>312</v>
      </c>
      <c r="BI6" s="36" t="s">
        <v>312</v>
      </c>
      <c r="BJ6" s="36" t="s">
        <v>312</v>
      </c>
      <c r="BK6" s="36" t="s">
        <v>312</v>
      </c>
      <c r="BL6" s="36" t="s">
        <v>312</v>
      </c>
      <c r="BM6" s="36" t="s">
        <v>312</v>
      </c>
      <c r="BN6" s="36" t="s">
        <v>312</v>
      </c>
      <c r="BO6" s="36" t="s">
        <v>312</v>
      </c>
      <c r="BP6" s="36" t="s">
        <v>312</v>
      </c>
      <c r="BQ6" s="36" t="s">
        <v>312</v>
      </c>
    </row>
    <row r="7" spans="1:69" ht="27" customHeight="1">
      <c r="A7" s="29"/>
      <c r="B7" s="29"/>
      <c r="C7" s="29"/>
      <c r="D7" s="2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</row>
    <row r="8" spans="1:69">
      <c r="A8" s="29"/>
      <c r="B8" s="29"/>
      <c r="C8" s="29"/>
      <c r="D8" s="38" t="s">
        <v>278</v>
      </c>
      <c r="E8" s="39"/>
      <c r="F8" s="40"/>
      <c r="G8" s="41">
        <v>6066574.75</v>
      </c>
      <c r="H8" s="41">
        <v>6922245.3200000003</v>
      </c>
      <c r="I8" s="41">
        <v>531023.57999999996</v>
      </c>
      <c r="J8" s="41">
        <v>66460072.649999999</v>
      </c>
      <c r="K8" s="41">
        <v>3696173.15</v>
      </c>
      <c r="L8" s="41">
        <v>3778925.96</v>
      </c>
      <c r="M8" s="41">
        <v>7108919.4500000002</v>
      </c>
      <c r="N8" s="41">
        <v>631075.32999999996</v>
      </c>
      <c r="O8" s="41">
        <v>1095879.46</v>
      </c>
      <c r="P8" s="41">
        <v>22694615.41</v>
      </c>
      <c r="Q8" s="41">
        <v>10087483</v>
      </c>
      <c r="R8" s="41">
        <v>154828.78</v>
      </c>
      <c r="S8" s="41">
        <v>99198820</v>
      </c>
      <c r="T8" s="41">
        <v>334744.78999999998</v>
      </c>
      <c r="U8" s="41">
        <v>49063125.520000003</v>
      </c>
      <c r="V8" s="41">
        <v>20723000</v>
      </c>
      <c r="W8" s="41">
        <v>4096119.2</v>
      </c>
      <c r="X8" s="41">
        <v>11607241.99</v>
      </c>
      <c r="Y8" s="41">
        <v>3146059.28</v>
      </c>
      <c r="Z8" s="41">
        <v>6778119.3499999996</v>
      </c>
      <c r="AA8" s="41">
        <v>1560345.23</v>
      </c>
      <c r="AB8" s="41">
        <v>21923170</v>
      </c>
      <c r="AC8" s="41">
        <v>10752806.24</v>
      </c>
      <c r="AD8" s="41">
        <v>723056.07</v>
      </c>
      <c r="AE8" s="41">
        <v>46840.94</v>
      </c>
      <c r="AF8" s="41">
        <v>1687870.79</v>
      </c>
      <c r="AG8" s="41">
        <v>562963.82999999996</v>
      </c>
      <c r="AH8" s="41">
        <v>90193.29</v>
      </c>
      <c r="AI8" s="41">
        <v>525165.98</v>
      </c>
      <c r="AJ8" s="41">
        <v>217011.97</v>
      </c>
      <c r="AK8" s="41">
        <v>298223.90999999997</v>
      </c>
      <c r="AL8" s="41">
        <v>-3288148.58</v>
      </c>
      <c r="AM8" s="41">
        <v>264144.61</v>
      </c>
      <c r="AN8" s="41">
        <v>1872028.17</v>
      </c>
      <c r="AO8" s="41">
        <v>559119.96</v>
      </c>
      <c r="AP8" s="41">
        <v>207720.56</v>
      </c>
      <c r="AQ8" s="41">
        <v>656080.72</v>
      </c>
      <c r="AR8" s="41">
        <v>149841.28</v>
      </c>
      <c r="AS8" s="41">
        <v>129009.83</v>
      </c>
      <c r="AT8" s="41">
        <v>92856.2</v>
      </c>
      <c r="AU8" s="41">
        <v>382077</v>
      </c>
      <c r="AV8" s="41">
        <v>1880413.5</v>
      </c>
      <c r="AW8" s="41">
        <v>1055349.67</v>
      </c>
      <c r="AX8" s="41">
        <v>129933.89</v>
      </c>
      <c r="AY8" s="41">
        <v>195944.59</v>
      </c>
      <c r="AZ8" s="41">
        <v>5145000</v>
      </c>
      <c r="BA8" s="41">
        <v>475758.76</v>
      </c>
      <c r="BB8" s="41">
        <v>227252.23</v>
      </c>
      <c r="BC8" s="41">
        <v>70523.850000000006</v>
      </c>
      <c r="BD8" s="41">
        <v>36696.32</v>
      </c>
      <c r="BE8" s="41">
        <v>6206906.9400000004</v>
      </c>
      <c r="BF8" s="41">
        <v>57584.38</v>
      </c>
      <c r="BG8" s="41">
        <v>707020.41</v>
      </c>
      <c r="BH8" s="41">
        <v>34002.89</v>
      </c>
      <c r="BI8" s="41">
        <v>156365</v>
      </c>
      <c r="BJ8" s="41">
        <v>432388.73</v>
      </c>
      <c r="BK8" s="41">
        <v>101042.01</v>
      </c>
      <c r="BL8" s="41">
        <v>8654279.6300000008</v>
      </c>
      <c r="BM8" s="41">
        <v>60127</v>
      </c>
      <c r="BN8" s="41">
        <v>23660487.82</v>
      </c>
      <c r="BO8" s="41">
        <v>16405159.470000001</v>
      </c>
      <c r="BP8" s="41">
        <v>6978990.3600000003</v>
      </c>
      <c r="BQ8" s="41">
        <f>SUM(G8:BP8)</f>
        <v>436258652.42000014</v>
      </c>
    </row>
    <row r="9" spans="1:69">
      <c r="A9" s="29"/>
      <c r="B9" s="29"/>
      <c r="C9" s="29"/>
      <c r="D9" s="38" t="s">
        <v>279</v>
      </c>
      <c r="E9" s="39"/>
      <c r="F9" s="40"/>
      <c r="G9" s="41">
        <v>23998241.690000001</v>
      </c>
      <c r="H9" s="41">
        <v>1407269.82</v>
      </c>
      <c r="I9" s="41">
        <v>-2032746.48</v>
      </c>
      <c r="J9" s="41">
        <v>13475087.02</v>
      </c>
      <c r="K9" s="41">
        <v>599993.42000000004</v>
      </c>
      <c r="L9" s="41">
        <v>1853245.71</v>
      </c>
      <c r="M9" s="41">
        <v>2682060.67</v>
      </c>
      <c r="N9" s="41">
        <v>-249752.5</v>
      </c>
      <c r="O9" s="41">
        <v>762486.04</v>
      </c>
      <c r="P9" s="41">
        <v>-6354469.0899999999</v>
      </c>
      <c r="Q9" s="41">
        <v>-3049942</v>
      </c>
      <c r="R9" s="41">
        <v>15575.74</v>
      </c>
      <c r="S9" s="41">
        <v>-2904030</v>
      </c>
      <c r="T9" s="41">
        <v>13407.43</v>
      </c>
      <c r="U9" s="41">
        <v>11616924.779999999</v>
      </c>
      <c r="V9" s="41">
        <v>10710000</v>
      </c>
      <c r="W9" s="41">
        <v>1378481</v>
      </c>
      <c r="X9" s="41">
        <v>-1870156.53</v>
      </c>
      <c r="Y9" s="41">
        <v>1117757.45</v>
      </c>
      <c r="Z9" s="41">
        <v>954840.92</v>
      </c>
      <c r="AA9" s="41">
        <v>-428612.54</v>
      </c>
      <c r="AB9" s="41">
        <v>-6493340</v>
      </c>
      <c r="AC9" s="41">
        <v>2699454.47</v>
      </c>
      <c r="AD9" s="41">
        <v>51510.37</v>
      </c>
      <c r="AE9" s="41">
        <v>2035.93</v>
      </c>
      <c r="AF9" s="41">
        <v>-225480.07</v>
      </c>
      <c r="AG9" s="41">
        <v>693315.97</v>
      </c>
      <c r="AH9" s="41">
        <v>-19022.88</v>
      </c>
      <c r="AI9" s="41">
        <v>700856.38</v>
      </c>
      <c r="AJ9" s="41">
        <v>2823.48</v>
      </c>
      <c r="AK9" s="41">
        <v>-53189.91</v>
      </c>
      <c r="AL9" s="41">
        <v>34386.769999999997</v>
      </c>
      <c r="AM9" s="41">
        <v>26435.55</v>
      </c>
      <c r="AN9" s="41">
        <v>-691536.93</v>
      </c>
      <c r="AO9" s="41">
        <v>103487.93</v>
      </c>
      <c r="AP9" s="41">
        <v>85265.56</v>
      </c>
      <c r="AQ9" s="41">
        <v>-37354.99</v>
      </c>
      <c r="AR9" s="41">
        <v>7501.1</v>
      </c>
      <c r="AS9" s="41">
        <v>-492.94</v>
      </c>
      <c r="AT9" s="41">
        <v>-4162.5</v>
      </c>
      <c r="AU9" s="41">
        <v>-7932.03</v>
      </c>
      <c r="AV9" s="41">
        <v>-547126.71</v>
      </c>
      <c r="AW9" s="41">
        <v>329016.68</v>
      </c>
      <c r="AX9" s="41">
        <v>3590.93</v>
      </c>
      <c r="AY9" s="41">
        <v>-67950.09</v>
      </c>
      <c r="AZ9" s="41">
        <v>-1674000</v>
      </c>
      <c r="BA9" s="41">
        <v>-75668</v>
      </c>
      <c r="BB9" s="41">
        <v>41173</v>
      </c>
      <c r="BC9" s="41">
        <v>1541.73</v>
      </c>
      <c r="BD9" s="41">
        <v>95007.26</v>
      </c>
      <c r="BE9" s="41">
        <v>911234</v>
      </c>
      <c r="BF9" s="41">
        <v>1232.05</v>
      </c>
      <c r="BG9" s="41">
        <v>566644</v>
      </c>
      <c r="BH9" s="41">
        <v>-316.38</v>
      </c>
      <c r="BI9" s="41">
        <v>-9124.2199999999993</v>
      </c>
      <c r="BJ9" s="41">
        <v>-42590.71</v>
      </c>
      <c r="BK9" s="41">
        <v>-9554.1</v>
      </c>
      <c r="BL9" s="41">
        <v>6493612.4000000004</v>
      </c>
      <c r="BM9" s="41">
        <v>4942.04</v>
      </c>
      <c r="BN9" s="41">
        <v>9246176.3399999999</v>
      </c>
      <c r="BO9" s="41">
        <v>11979392.619999999</v>
      </c>
      <c r="BP9" s="41">
        <v>-164584.22</v>
      </c>
      <c r="BQ9" s="41">
        <f t="shared" ref="BQ9:BQ38" si="0">SUM(G9:BP9)</f>
        <v>77652872.429999977</v>
      </c>
    </row>
    <row r="10" spans="1:69">
      <c r="A10" s="29"/>
      <c r="B10" s="29"/>
      <c r="C10" s="29"/>
      <c r="D10" s="38" t="s">
        <v>280</v>
      </c>
      <c r="E10" s="39"/>
      <c r="F10" s="40"/>
      <c r="G10" s="41">
        <v>0</v>
      </c>
      <c r="H10" s="41">
        <v>36376.28</v>
      </c>
      <c r="I10" s="41">
        <v>0</v>
      </c>
      <c r="J10" s="41">
        <v>0</v>
      </c>
      <c r="K10" s="41">
        <v>47138.85</v>
      </c>
      <c r="L10" s="41">
        <v>8626.25</v>
      </c>
      <c r="M10" s="41">
        <v>81305.87</v>
      </c>
      <c r="N10" s="41">
        <v>0</v>
      </c>
      <c r="O10" s="41">
        <v>0</v>
      </c>
      <c r="P10" s="41">
        <v>10068.66</v>
      </c>
      <c r="Q10" s="41">
        <v>81226</v>
      </c>
      <c r="R10" s="41">
        <v>1866.96</v>
      </c>
      <c r="S10" s="41">
        <v>0</v>
      </c>
      <c r="T10" s="41">
        <v>13407.43</v>
      </c>
      <c r="U10" s="41">
        <v>868916.75</v>
      </c>
      <c r="V10" s="41">
        <v>256000</v>
      </c>
      <c r="W10" s="41">
        <v>0</v>
      </c>
      <c r="X10" s="41">
        <v>21229.53</v>
      </c>
      <c r="Y10" s="41">
        <v>0</v>
      </c>
      <c r="Z10" s="41">
        <v>39991.370000000003</v>
      </c>
      <c r="AA10" s="41">
        <v>-36422.35</v>
      </c>
      <c r="AB10" s="41">
        <v>0</v>
      </c>
      <c r="AC10" s="41">
        <v>11503.83</v>
      </c>
      <c r="AD10" s="41">
        <v>0</v>
      </c>
      <c r="AE10" s="41">
        <v>1280.23</v>
      </c>
      <c r="AF10" s="41">
        <v>0</v>
      </c>
      <c r="AG10" s="41">
        <v>0</v>
      </c>
      <c r="AH10" s="41">
        <v>1321.16</v>
      </c>
      <c r="AI10" s="41">
        <v>0</v>
      </c>
      <c r="AJ10" s="41">
        <v>2823.48</v>
      </c>
      <c r="AK10" s="41">
        <v>12314.76</v>
      </c>
      <c r="AL10" s="41">
        <v>0</v>
      </c>
      <c r="AM10" s="41">
        <v>7770.63</v>
      </c>
      <c r="AN10" s="41">
        <v>28118.18</v>
      </c>
      <c r="AO10" s="41">
        <v>0</v>
      </c>
      <c r="AP10" s="41">
        <v>0</v>
      </c>
      <c r="AQ10" s="41">
        <v>16587.61</v>
      </c>
      <c r="AR10" s="41">
        <v>2013.76</v>
      </c>
      <c r="AS10" s="41">
        <v>-492.94</v>
      </c>
      <c r="AT10" s="41">
        <v>-60.35</v>
      </c>
      <c r="AU10" s="41">
        <v>0</v>
      </c>
      <c r="AV10" s="41">
        <v>0</v>
      </c>
      <c r="AW10" s="41">
        <v>4484.37</v>
      </c>
      <c r="AX10" s="41">
        <v>3590.93</v>
      </c>
      <c r="AY10" s="41">
        <v>20968.93</v>
      </c>
      <c r="AZ10" s="41">
        <v>0</v>
      </c>
      <c r="BA10" s="41">
        <v>0</v>
      </c>
      <c r="BB10" s="41">
        <v>1564</v>
      </c>
      <c r="BC10" s="41">
        <v>1541.73</v>
      </c>
      <c r="BD10" s="41">
        <v>-545.53</v>
      </c>
      <c r="BE10" s="41">
        <v>0</v>
      </c>
      <c r="BF10" s="41">
        <v>-4.8499999999999996</v>
      </c>
      <c r="BG10" s="41">
        <v>10642</v>
      </c>
      <c r="BH10" s="41">
        <v>-316.38</v>
      </c>
      <c r="BI10" s="41">
        <v>0</v>
      </c>
      <c r="BJ10" s="41">
        <v>0</v>
      </c>
      <c r="BK10" s="41">
        <v>2752.72</v>
      </c>
      <c r="BL10" s="41">
        <v>0</v>
      </c>
      <c r="BM10" s="41">
        <v>4942.04</v>
      </c>
      <c r="BN10" s="41">
        <v>1269989.6200000001</v>
      </c>
      <c r="BO10" s="41">
        <v>0</v>
      </c>
      <c r="BP10" s="41">
        <v>212411.05</v>
      </c>
      <c r="BQ10" s="41">
        <f t="shared" si="0"/>
        <v>3044932.58</v>
      </c>
    </row>
    <row r="11" spans="1:69">
      <c r="A11" s="29"/>
      <c r="B11" s="29"/>
      <c r="C11" s="29"/>
      <c r="D11" s="38" t="s">
        <v>281</v>
      </c>
      <c r="E11" s="39"/>
      <c r="F11" s="40"/>
      <c r="G11" s="41">
        <v>0</v>
      </c>
      <c r="H11" s="41">
        <v>48941</v>
      </c>
      <c r="I11" s="41">
        <v>0</v>
      </c>
      <c r="J11" s="41">
        <v>0</v>
      </c>
      <c r="K11" s="41">
        <v>62851.8</v>
      </c>
      <c r="L11" s="41">
        <v>12323.21</v>
      </c>
      <c r="M11" s="41">
        <v>44880.34</v>
      </c>
      <c r="N11" s="41">
        <v>0</v>
      </c>
      <c r="O11" s="41">
        <v>0</v>
      </c>
      <c r="P11" s="41">
        <v>13424.88</v>
      </c>
      <c r="Q11" s="41">
        <v>109904</v>
      </c>
      <c r="R11" s="41">
        <v>2512.12</v>
      </c>
      <c r="S11" s="41">
        <v>0</v>
      </c>
      <c r="T11" s="41">
        <v>18160.96</v>
      </c>
      <c r="U11" s="41">
        <v>1176803.67</v>
      </c>
      <c r="V11" s="41">
        <v>320000</v>
      </c>
      <c r="W11" s="41">
        <v>0</v>
      </c>
      <c r="X11" s="41">
        <v>30327.9</v>
      </c>
      <c r="Y11" s="41">
        <v>0</v>
      </c>
      <c r="Z11" s="41">
        <v>57130.52</v>
      </c>
      <c r="AA11" s="41">
        <v>-48563.14</v>
      </c>
      <c r="AB11" s="41">
        <v>0</v>
      </c>
      <c r="AC11" s="41">
        <v>15338.44</v>
      </c>
      <c r="AD11" s="41">
        <v>0</v>
      </c>
      <c r="AE11" s="41">
        <v>1718.96</v>
      </c>
      <c r="AF11" s="41">
        <v>0</v>
      </c>
      <c r="AG11" s="41">
        <v>0</v>
      </c>
      <c r="AH11" s="41">
        <v>1624.9</v>
      </c>
      <c r="AI11" s="41">
        <v>0</v>
      </c>
      <c r="AJ11" s="41">
        <v>3801.06</v>
      </c>
      <c r="AK11" s="41">
        <v>16603.78</v>
      </c>
      <c r="AL11" s="41">
        <v>0</v>
      </c>
      <c r="AM11" s="41">
        <v>10553.18</v>
      </c>
      <c r="AN11" s="41">
        <v>37644.75</v>
      </c>
      <c r="AO11" s="41">
        <v>0</v>
      </c>
      <c r="AP11" s="41">
        <v>0</v>
      </c>
      <c r="AQ11" s="41">
        <v>22653.15</v>
      </c>
      <c r="AR11" s="41">
        <v>2670.96</v>
      </c>
      <c r="AS11" s="41">
        <v>-665.53</v>
      </c>
      <c r="AT11" s="41">
        <v>164.67</v>
      </c>
      <c r="AU11" s="41">
        <v>0</v>
      </c>
      <c r="AV11" s="41">
        <v>0</v>
      </c>
      <c r="AW11" s="41">
        <v>5979.16</v>
      </c>
      <c r="AX11" s="41">
        <v>4823.53</v>
      </c>
      <c r="AY11" s="41">
        <v>27958.57</v>
      </c>
      <c r="AZ11" s="41">
        <v>0</v>
      </c>
      <c r="BA11" s="41">
        <v>0</v>
      </c>
      <c r="BB11" s="41">
        <v>2085</v>
      </c>
      <c r="BC11" s="41">
        <v>2052.67</v>
      </c>
      <c r="BD11" s="41">
        <v>-741.65</v>
      </c>
      <c r="BE11" s="41">
        <v>0</v>
      </c>
      <c r="BF11" s="41">
        <v>-11.24</v>
      </c>
      <c r="BG11" s="41">
        <v>14190</v>
      </c>
      <c r="BH11" s="41">
        <v>-442.7</v>
      </c>
      <c r="BI11" s="41">
        <v>0</v>
      </c>
      <c r="BJ11" s="41">
        <v>0</v>
      </c>
      <c r="BK11" s="41">
        <v>3677.47</v>
      </c>
      <c r="BL11" s="41">
        <v>0</v>
      </c>
      <c r="BM11" s="41">
        <v>-1418.65</v>
      </c>
      <c r="BN11" s="41">
        <v>1693319.5</v>
      </c>
      <c r="BO11" s="41">
        <v>0</v>
      </c>
      <c r="BP11" s="41">
        <v>303444.36</v>
      </c>
      <c r="BQ11" s="41">
        <f t="shared" si="0"/>
        <v>4015721.5999999996</v>
      </c>
    </row>
    <row r="12" spans="1:69">
      <c r="A12" s="29"/>
      <c r="B12" s="29"/>
      <c r="C12" s="29"/>
      <c r="D12" s="38" t="s">
        <v>282</v>
      </c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v>0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f t="shared" si="0"/>
        <v>0</v>
      </c>
    </row>
    <row r="13" spans="1:69">
      <c r="A13" s="29"/>
      <c r="B13" s="29"/>
      <c r="C13" s="29"/>
      <c r="D13" s="38" t="s">
        <v>283</v>
      </c>
      <c r="E13" s="39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0</v>
      </c>
      <c r="BI13" s="41">
        <v>0</v>
      </c>
      <c r="BJ13" s="41">
        <v>0</v>
      </c>
      <c r="BK13" s="41">
        <v>0</v>
      </c>
      <c r="BL13" s="41">
        <v>0</v>
      </c>
      <c r="BM13" s="41">
        <v>0</v>
      </c>
      <c r="BN13" s="41">
        <v>0</v>
      </c>
      <c r="BO13" s="41">
        <v>0</v>
      </c>
      <c r="BP13" s="41">
        <v>0</v>
      </c>
      <c r="BQ13" s="41">
        <f t="shared" si="0"/>
        <v>0</v>
      </c>
    </row>
    <row r="14" spans="1:69">
      <c r="A14" s="29"/>
      <c r="B14" s="29"/>
      <c r="C14" s="29"/>
      <c r="D14" s="38" t="s">
        <v>284</v>
      </c>
      <c r="E14" s="39"/>
      <c r="F14" s="40"/>
      <c r="G14" s="41">
        <v>0</v>
      </c>
      <c r="H14" s="41">
        <v>-12564.72</v>
      </c>
      <c r="I14" s="41">
        <v>0</v>
      </c>
      <c r="J14" s="41">
        <v>0</v>
      </c>
      <c r="K14" s="41">
        <v>-15712.95</v>
      </c>
      <c r="L14" s="41">
        <v>-3696.96</v>
      </c>
      <c r="M14" s="41">
        <v>36425.53</v>
      </c>
      <c r="N14" s="41">
        <v>0</v>
      </c>
      <c r="O14" s="41">
        <v>0</v>
      </c>
      <c r="P14" s="41">
        <v>-3356.22</v>
      </c>
      <c r="Q14" s="41">
        <v>-28677</v>
      </c>
      <c r="R14" s="41">
        <v>-645.16</v>
      </c>
      <c r="S14" s="41">
        <v>0</v>
      </c>
      <c r="T14" s="41">
        <v>-4753.53</v>
      </c>
      <c r="U14" s="41">
        <v>-307886.92</v>
      </c>
      <c r="V14" s="41">
        <v>-64000</v>
      </c>
      <c r="W14" s="41">
        <v>0</v>
      </c>
      <c r="X14" s="41">
        <v>-9098.3700000000008</v>
      </c>
      <c r="Y14" s="41">
        <v>0</v>
      </c>
      <c r="Z14" s="41">
        <v>-17139.150000000001</v>
      </c>
      <c r="AA14" s="41">
        <v>12140.79</v>
      </c>
      <c r="AB14" s="41">
        <v>0</v>
      </c>
      <c r="AC14" s="41">
        <v>-3834.61</v>
      </c>
      <c r="AD14" s="41">
        <v>0</v>
      </c>
      <c r="AE14" s="41">
        <v>-438.73</v>
      </c>
      <c r="AF14" s="41">
        <v>0</v>
      </c>
      <c r="AG14" s="41">
        <v>0</v>
      </c>
      <c r="AH14" s="41">
        <v>-303.74</v>
      </c>
      <c r="AI14" s="41">
        <v>0</v>
      </c>
      <c r="AJ14" s="41">
        <v>-977.58</v>
      </c>
      <c r="AK14" s="41">
        <v>-4289.0200000000004</v>
      </c>
      <c r="AL14" s="41">
        <v>0</v>
      </c>
      <c r="AM14" s="41">
        <v>-2782.55</v>
      </c>
      <c r="AN14" s="41">
        <v>-9526.57</v>
      </c>
      <c r="AO14" s="41">
        <v>0</v>
      </c>
      <c r="AP14" s="41">
        <v>0</v>
      </c>
      <c r="AQ14" s="41">
        <v>-6065.54</v>
      </c>
      <c r="AR14" s="41">
        <v>-657.2</v>
      </c>
      <c r="AS14" s="41">
        <v>172.59</v>
      </c>
      <c r="AT14" s="41">
        <v>-225.02</v>
      </c>
      <c r="AU14" s="41">
        <v>0</v>
      </c>
      <c r="AV14" s="41">
        <v>0</v>
      </c>
      <c r="AW14" s="41">
        <v>-1494.79</v>
      </c>
      <c r="AX14" s="41">
        <v>-1232.5999999999999</v>
      </c>
      <c r="AY14" s="41">
        <v>-6989.64</v>
      </c>
      <c r="AZ14" s="41">
        <v>0</v>
      </c>
      <c r="BA14" s="41">
        <v>0</v>
      </c>
      <c r="BB14" s="41">
        <v>-521</v>
      </c>
      <c r="BC14" s="41">
        <v>-510.94</v>
      </c>
      <c r="BD14" s="41">
        <v>196.12</v>
      </c>
      <c r="BE14" s="41">
        <v>0</v>
      </c>
      <c r="BF14" s="41">
        <v>6.39</v>
      </c>
      <c r="BG14" s="41">
        <v>-3547</v>
      </c>
      <c r="BH14" s="41">
        <v>126.32</v>
      </c>
      <c r="BI14" s="41">
        <v>0</v>
      </c>
      <c r="BJ14" s="41">
        <v>0</v>
      </c>
      <c r="BK14" s="41">
        <v>-924.75</v>
      </c>
      <c r="BL14" s="41">
        <v>0</v>
      </c>
      <c r="BM14" s="41">
        <v>6360.69</v>
      </c>
      <c r="BN14" s="41">
        <v>-423329.88</v>
      </c>
      <c r="BO14" s="41">
        <v>0</v>
      </c>
      <c r="BP14" s="41">
        <v>-91033.31</v>
      </c>
      <c r="BQ14" s="41">
        <f t="shared" si="0"/>
        <v>-970787.02</v>
      </c>
    </row>
    <row r="15" spans="1:69" ht="14.25" customHeight="1">
      <c r="A15" s="29"/>
      <c r="B15" s="29"/>
      <c r="C15" s="29"/>
      <c r="D15" s="38" t="s">
        <v>285</v>
      </c>
      <c r="E15" s="39"/>
      <c r="F15" s="40"/>
      <c r="G15" s="41">
        <v>23998241.690000001</v>
      </c>
      <c r="H15" s="41">
        <v>1370893.54</v>
      </c>
      <c r="I15" s="41">
        <v>-2032746.48</v>
      </c>
      <c r="J15" s="41">
        <v>13475087.02</v>
      </c>
      <c r="K15" s="41">
        <v>552854.56999999995</v>
      </c>
      <c r="L15" s="41">
        <v>1844619.46</v>
      </c>
      <c r="M15" s="41">
        <v>2600754.7999999998</v>
      </c>
      <c r="N15" s="41">
        <v>-249752.5</v>
      </c>
      <c r="O15" s="41">
        <v>762486.04</v>
      </c>
      <c r="P15" s="41">
        <v>-6364537.75</v>
      </c>
      <c r="Q15" s="41">
        <v>-3131169</v>
      </c>
      <c r="R15" s="41">
        <v>13708.78</v>
      </c>
      <c r="S15" s="41">
        <v>-2904030</v>
      </c>
      <c r="T15" s="41">
        <v>0</v>
      </c>
      <c r="U15" s="41">
        <v>10748008.029999999</v>
      </c>
      <c r="V15" s="41">
        <v>10454000</v>
      </c>
      <c r="W15" s="41">
        <v>1378481</v>
      </c>
      <c r="X15" s="41">
        <v>-1891386.06</v>
      </c>
      <c r="Y15" s="41">
        <v>1117757.45</v>
      </c>
      <c r="Z15" s="41">
        <v>914849.55</v>
      </c>
      <c r="AA15" s="41">
        <v>-392190.19</v>
      </c>
      <c r="AB15" s="41">
        <v>-6493340</v>
      </c>
      <c r="AC15" s="41">
        <v>2687950.64</v>
      </c>
      <c r="AD15" s="41">
        <v>51510.37</v>
      </c>
      <c r="AE15" s="41">
        <v>755.7</v>
      </c>
      <c r="AF15" s="41">
        <v>-225480.07</v>
      </c>
      <c r="AG15" s="41">
        <v>693315.97</v>
      </c>
      <c r="AH15" s="41">
        <v>-20344.04</v>
      </c>
      <c r="AI15" s="41">
        <v>700856.38</v>
      </c>
      <c r="AJ15" s="41">
        <v>0</v>
      </c>
      <c r="AK15" s="41">
        <v>-65504.67</v>
      </c>
      <c r="AL15" s="41">
        <v>34386.769999999997</v>
      </c>
      <c r="AM15" s="41">
        <v>18664.919999999998</v>
      </c>
      <c r="AN15" s="41">
        <v>-719655.11</v>
      </c>
      <c r="AO15" s="41">
        <v>103487.93</v>
      </c>
      <c r="AP15" s="41">
        <v>85265.56</v>
      </c>
      <c r="AQ15" s="41">
        <v>-53942.6</v>
      </c>
      <c r="AR15" s="41">
        <v>5487.34</v>
      </c>
      <c r="AS15" s="41">
        <v>0</v>
      </c>
      <c r="AT15" s="41">
        <v>-4102.1499999999996</v>
      </c>
      <c r="AU15" s="41">
        <v>-7932.03</v>
      </c>
      <c r="AV15" s="41">
        <v>-547126.71</v>
      </c>
      <c r="AW15" s="41">
        <v>324532.31</v>
      </c>
      <c r="AX15" s="41">
        <v>0</v>
      </c>
      <c r="AY15" s="41">
        <v>-88919.02</v>
      </c>
      <c r="AZ15" s="41">
        <v>-1674000</v>
      </c>
      <c r="BA15" s="41">
        <v>-75668</v>
      </c>
      <c r="BB15" s="41">
        <v>39609</v>
      </c>
      <c r="BC15" s="41">
        <v>0</v>
      </c>
      <c r="BD15" s="41">
        <v>95552.79</v>
      </c>
      <c r="BE15" s="41">
        <v>911234</v>
      </c>
      <c r="BF15" s="41">
        <v>1236.9000000000001</v>
      </c>
      <c r="BG15" s="41">
        <v>556002</v>
      </c>
      <c r="BH15" s="41">
        <v>0</v>
      </c>
      <c r="BI15" s="41">
        <v>-9124.2199999999993</v>
      </c>
      <c r="BJ15" s="41">
        <v>-42590.71</v>
      </c>
      <c r="BK15" s="41">
        <v>-12306.82</v>
      </c>
      <c r="BL15" s="41">
        <v>6493612.4000000004</v>
      </c>
      <c r="BM15" s="41">
        <v>0</v>
      </c>
      <c r="BN15" s="41">
        <v>7976186.7199999997</v>
      </c>
      <c r="BO15" s="41">
        <v>11979392.619999999</v>
      </c>
      <c r="BP15" s="41">
        <v>-376995.27</v>
      </c>
      <c r="BQ15" s="41">
        <f t="shared" si="0"/>
        <v>74607938.850000009</v>
      </c>
    </row>
    <row r="16" spans="1:69">
      <c r="A16" s="29"/>
      <c r="B16" s="29"/>
      <c r="C16" s="29"/>
      <c r="D16" s="38" t="s">
        <v>286</v>
      </c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f t="shared" si="0"/>
        <v>0</v>
      </c>
    </row>
    <row r="17" spans="1:69" ht="14.25" customHeight="1">
      <c r="A17" s="29"/>
      <c r="B17" s="29"/>
      <c r="C17" s="29"/>
      <c r="D17" s="38" t="s">
        <v>287</v>
      </c>
      <c r="E17" s="39"/>
      <c r="F17" s="40"/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f t="shared" si="0"/>
        <v>0</v>
      </c>
    </row>
    <row r="18" spans="1:69">
      <c r="A18" s="29"/>
      <c r="B18" s="29"/>
      <c r="C18" s="29"/>
      <c r="D18" s="38" t="s">
        <v>288</v>
      </c>
      <c r="E18" s="39"/>
      <c r="F18" s="40"/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f t="shared" si="0"/>
        <v>0</v>
      </c>
    </row>
    <row r="19" spans="1:69">
      <c r="A19" s="29"/>
      <c r="B19" s="29"/>
      <c r="C19" s="29"/>
      <c r="D19" s="38" t="s">
        <v>289</v>
      </c>
      <c r="E19" s="39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0</v>
      </c>
      <c r="BO19" s="41">
        <v>0</v>
      </c>
      <c r="BP19" s="41">
        <v>0</v>
      </c>
      <c r="BQ19" s="41">
        <f t="shared" si="0"/>
        <v>0</v>
      </c>
    </row>
    <row r="20" spans="1:69">
      <c r="A20" s="29"/>
      <c r="B20" s="29"/>
      <c r="C20" s="29"/>
      <c r="D20" s="38" t="s">
        <v>290</v>
      </c>
      <c r="E20" s="39"/>
      <c r="F20" s="40"/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-11713</v>
      </c>
      <c r="R20" s="41">
        <v>0</v>
      </c>
      <c r="S20" s="41">
        <v>0</v>
      </c>
      <c r="T20" s="41">
        <v>0</v>
      </c>
      <c r="U20" s="41">
        <v>-288.2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0</v>
      </c>
      <c r="BI20" s="41">
        <v>0</v>
      </c>
      <c r="BJ20" s="41">
        <v>0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f t="shared" si="0"/>
        <v>-12001.2</v>
      </c>
    </row>
    <row r="21" spans="1:69">
      <c r="A21" s="29"/>
      <c r="B21" s="29"/>
      <c r="C21" s="29"/>
      <c r="D21" s="38" t="s">
        <v>291</v>
      </c>
      <c r="E21" s="39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-11713</v>
      </c>
      <c r="R21" s="41">
        <v>0</v>
      </c>
      <c r="S21" s="41">
        <v>0</v>
      </c>
      <c r="T21" s="41">
        <v>0</v>
      </c>
      <c r="U21" s="41">
        <v>-288.2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f t="shared" si="0"/>
        <v>-12001.2</v>
      </c>
    </row>
    <row r="22" spans="1:69">
      <c r="A22" s="29"/>
      <c r="B22" s="29"/>
      <c r="C22" s="29"/>
      <c r="D22" s="38" t="s">
        <v>288</v>
      </c>
      <c r="E22" s="39"/>
      <c r="F22" s="40"/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f t="shared" si="0"/>
        <v>0</v>
      </c>
    </row>
    <row r="23" spans="1:69">
      <c r="A23" s="29"/>
      <c r="B23" s="29"/>
      <c r="C23" s="29"/>
      <c r="D23" s="38" t="s">
        <v>289</v>
      </c>
      <c r="E23" s="39"/>
      <c r="F23" s="40"/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f t="shared" si="0"/>
        <v>0</v>
      </c>
    </row>
    <row r="24" spans="1:69">
      <c r="A24" s="29"/>
      <c r="B24" s="29"/>
      <c r="C24" s="29"/>
      <c r="D24" s="38" t="s">
        <v>292</v>
      </c>
      <c r="E24" s="39"/>
      <c r="F24" s="40"/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-241121.34</v>
      </c>
      <c r="N24" s="41">
        <v>0</v>
      </c>
      <c r="O24" s="41">
        <v>0</v>
      </c>
      <c r="P24" s="41">
        <v>-1350957.43</v>
      </c>
      <c r="Q24" s="41">
        <v>0</v>
      </c>
      <c r="R24" s="41">
        <v>0</v>
      </c>
      <c r="S24" s="41">
        <v>-5</v>
      </c>
      <c r="T24" s="41">
        <v>0</v>
      </c>
      <c r="U24" s="41">
        <v>0</v>
      </c>
      <c r="V24" s="41">
        <v>0</v>
      </c>
      <c r="W24" s="41">
        <v>0</v>
      </c>
      <c r="X24" s="41">
        <v>-854525.69</v>
      </c>
      <c r="Y24" s="41">
        <v>0</v>
      </c>
      <c r="Z24" s="41">
        <v>0</v>
      </c>
      <c r="AA24" s="41">
        <v>0</v>
      </c>
      <c r="AB24" s="41">
        <v>-1790094</v>
      </c>
      <c r="AC24" s="41">
        <v>-716718.98</v>
      </c>
      <c r="AD24" s="41">
        <v>0</v>
      </c>
      <c r="AE24" s="41">
        <v>0</v>
      </c>
      <c r="AF24" s="41">
        <v>-56460.07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-3177817.93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-3626293.69</v>
      </c>
      <c r="BO24" s="41">
        <v>-5536348.7599999998</v>
      </c>
      <c r="BP24" s="41">
        <v>0</v>
      </c>
      <c r="BQ24" s="41">
        <f t="shared" si="0"/>
        <v>-17350342.890000001</v>
      </c>
    </row>
    <row r="25" spans="1:69">
      <c r="A25" s="29"/>
      <c r="B25" s="29"/>
      <c r="C25" s="29"/>
      <c r="D25" s="38" t="s">
        <v>287</v>
      </c>
      <c r="E25" s="39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-241121.34</v>
      </c>
      <c r="N25" s="41">
        <v>0</v>
      </c>
      <c r="O25" s="41">
        <v>0</v>
      </c>
      <c r="P25" s="41">
        <v>-1350957.43</v>
      </c>
      <c r="Q25" s="41">
        <v>0</v>
      </c>
      <c r="R25" s="41">
        <v>0</v>
      </c>
      <c r="S25" s="41">
        <v>-5</v>
      </c>
      <c r="T25" s="41">
        <v>0</v>
      </c>
      <c r="U25" s="41">
        <v>0</v>
      </c>
      <c r="V25" s="41">
        <v>0</v>
      </c>
      <c r="W25" s="41">
        <v>0</v>
      </c>
      <c r="X25" s="41">
        <v>-854525.69</v>
      </c>
      <c r="Y25" s="41">
        <v>0</v>
      </c>
      <c r="Z25" s="41">
        <v>0</v>
      </c>
      <c r="AA25" s="41">
        <v>0</v>
      </c>
      <c r="AB25" s="41">
        <v>-1773489</v>
      </c>
      <c r="AC25" s="41">
        <v>-716718.98</v>
      </c>
      <c r="AD25" s="41">
        <v>0</v>
      </c>
      <c r="AE25" s="41">
        <v>0</v>
      </c>
      <c r="AF25" s="41">
        <v>-56460.07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-3177817.93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-3626293.69</v>
      </c>
      <c r="BO25" s="41">
        <v>-5536348.7599999998</v>
      </c>
      <c r="BP25" s="41">
        <v>0</v>
      </c>
      <c r="BQ25" s="41">
        <f t="shared" si="0"/>
        <v>-17333737.890000001</v>
      </c>
    </row>
    <row r="26" spans="1:69">
      <c r="A26" s="29"/>
      <c r="B26" s="29"/>
      <c r="C26" s="29"/>
      <c r="D26" s="38" t="s">
        <v>288</v>
      </c>
      <c r="E26" s="39"/>
      <c r="F26" s="40"/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-16605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f t="shared" si="0"/>
        <v>-16605</v>
      </c>
    </row>
    <row r="27" spans="1:69">
      <c r="A27" s="29"/>
      <c r="B27" s="29"/>
      <c r="C27" s="29"/>
      <c r="D27" s="38" t="s">
        <v>293</v>
      </c>
      <c r="E27" s="39"/>
      <c r="F27" s="40"/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f t="shared" si="0"/>
        <v>0</v>
      </c>
    </row>
    <row r="28" spans="1:69">
      <c r="A28" s="29"/>
      <c r="B28" s="29"/>
      <c r="C28" s="29"/>
      <c r="D28" s="38" t="s">
        <v>289</v>
      </c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f t="shared" si="0"/>
        <v>0</v>
      </c>
    </row>
    <row r="29" spans="1:69">
      <c r="A29" s="29"/>
      <c r="B29" s="29"/>
      <c r="C29" s="29"/>
      <c r="D29" s="38" t="s">
        <v>294</v>
      </c>
      <c r="E29" s="39"/>
      <c r="F29" s="40"/>
      <c r="G29" s="41">
        <v>32038380.5</v>
      </c>
      <c r="H29" s="41">
        <v>1747010.22</v>
      </c>
      <c r="I29" s="41">
        <v>-2710328.64</v>
      </c>
      <c r="J29" s="41">
        <v>5621123.1399999997</v>
      </c>
      <c r="K29" s="41">
        <v>742684.08</v>
      </c>
      <c r="L29" s="41">
        <v>2635170.65</v>
      </c>
      <c r="M29" s="41">
        <v>6402399.21</v>
      </c>
      <c r="N29" s="41">
        <v>-353571.23</v>
      </c>
      <c r="O29" s="41">
        <v>1016648.06</v>
      </c>
      <c r="P29" s="41">
        <v>-6393181.7699999996</v>
      </c>
      <c r="Q29" s="41">
        <v>-4166150</v>
      </c>
      <c r="R29" s="41">
        <v>18880.27</v>
      </c>
      <c r="S29" s="41">
        <v>-4033377</v>
      </c>
      <c r="T29" s="41">
        <v>0</v>
      </c>
      <c r="U29" s="41">
        <v>14402336.48</v>
      </c>
      <c r="V29" s="41">
        <v>13932000</v>
      </c>
      <c r="W29" s="41">
        <v>1837974.67</v>
      </c>
      <c r="X29" s="41">
        <v>-1568460.62</v>
      </c>
      <c r="Y29" s="41">
        <v>1562603.72</v>
      </c>
      <c r="Z29" s="41">
        <v>1315395.81</v>
      </c>
      <c r="AA29" s="41">
        <v>-548123.9</v>
      </c>
      <c r="AB29" s="41">
        <v>-6867692</v>
      </c>
      <c r="AC29" s="41">
        <v>4409095.8499999996</v>
      </c>
      <c r="AD29" s="41">
        <v>73586.240000000005</v>
      </c>
      <c r="AE29" s="41">
        <v>1079.58</v>
      </c>
      <c r="AF29" s="41">
        <v>-211972.34</v>
      </c>
      <c r="AG29" s="41">
        <v>990451.39</v>
      </c>
      <c r="AH29" s="41">
        <v>-30030.35</v>
      </c>
      <c r="AI29" s="41">
        <v>1001223.4</v>
      </c>
      <c r="AJ29" s="41">
        <v>0</v>
      </c>
      <c r="AK29" s="41">
        <v>-93580.06</v>
      </c>
      <c r="AL29" s="41">
        <v>16099.88</v>
      </c>
      <c r="AM29" s="41">
        <v>24881.33</v>
      </c>
      <c r="AN29" s="41">
        <v>2221122.7599999998</v>
      </c>
      <c r="AO29" s="41">
        <v>137983.9</v>
      </c>
      <c r="AP29" s="41">
        <v>121806.93</v>
      </c>
      <c r="AQ29" s="41">
        <v>-77060.850000000006</v>
      </c>
      <c r="AR29" s="41">
        <v>7839.05</v>
      </c>
      <c r="AS29" s="41">
        <v>0</v>
      </c>
      <c r="AT29" s="41">
        <v>-5860.22</v>
      </c>
      <c r="AU29" s="41">
        <v>-5302.32</v>
      </c>
      <c r="AV29" s="41">
        <v>-760209.11</v>
      </c>
      <c r="AW29" s="41">
        <v>434771.46</v>
      </c>
      <c r="AX29" s="41">
        <v>0</v>
      </c>
      <c r="AY29" s="41">
        <v>-119194.38</v>
      </c>
      <c r="AZ29" s="41">
        <v>-2646000</v>
      </c>
      <c r="BA29" s="41">
        <v>-103803.51</v>
      </c>
      <c r="BB29" s="41">
        <v>59305</v>
      </c>
      <c r="BC29" s="41">
        <v>0</v>
      </c>
      <c r="BD29" s="41">
        <v>127403.71</v>
      </c>
      <c r="BE29" s="41">
        <v>1210990</v>
      </c>
      <c r="BF29" s="41">
        <v>1766.99</v>
      </c>
      <c r="BG29" s="41">
        <v>742869</v>
      </c>
      <c r="BH29" s="41">
        <v>0</v>
      </c>
      <c r="BI29" s="41">
        <v>-19314.580000000002</v>
      </c>
      <c r="BJ29" s="41">
        <v>-56787.61</v>
      </c>
      <c r="BK29" s="41">
        <v>-17581.18</v>
      </c>
      <c r="BL29" s="41">
        <v>8658149.8200000003</v>
      </c>
      <c r="BM29" s="41">
        <v>0</v>
      </c>
      <c r="BN29" s="41">
        <v>13371930.1</v>
      </c>
      <c r="BO29" s="41">
        <v>19516272.27</v>
      </c>
      <c r="BP29" s="41">
        <v>-512687.24</v>
      </c>
      <c r="BQ29" s="41">
        <f t="shared" si="0"/>
        <v>105100966.56</v>
      </c>
    </row>
    <row r="30" spans="1:69">
      <c r="A30" s="29"/>
      <c r="B30" s="29"/>
      <c r="C30" s="29"/>
      <c r="D30" s="38" t="s">
        <v>287</v>
      </c>
      <c r="E30" s="39"/>
      <c r="F30" s="40"/>
      <c r="G30" s="41">
        <v>32038380.5</v>
      </c>
      <c r="H30" s="41">
        <v>1747010.22</v>
      </c>
      <c r="I30" s="41">
        <v>-2710328.64</v>
      </c>
      <c r="J30" s="41">
        <v>10788178.810000001</v>
      </c>
      <c r="K30" s="41">
        <v>742684.08</v>
      </c>
      <c r="L30" s="41">
        <v>2635170.65</v>
      </c>
      <c r="M30" s="41">
        <v>6402399.21</v>
      </c>
      <c r="N30" s="41">
        <v>-353571.23</v>
      </c>
      <c r="O30" s="41">
        <v>1016648.06</v>
      </c>
      <c r="P30" s="41">
        <v>-29341020.710000001</v>
      </c>
      <c r="Q30" s="41">
        <v>921663</v>
      </c>
      <c r="R30" s="41">
        <v>40987.629999999997</v>
      </c>
      <c r="S30" s="41">
        <v>3821656</v>
      </c>
      <c r="T30" s="41">
        <v>52272.23</v>
      </c>
      <c r="U30" s="41">
        <v>26995842.789999999</v>
      </c>
      <c r="V30" s="41">
        <v>13932000</v>
      </c>
      <c r="W30" s="41">
        <v>1837974.67</v>
      </c>
      <c r="X30" s="41">
        <v>-1566905.29</v>
      </c>
      <c r="Y30" s="41">
        <v>1493679.91</v>
      </c>
      <c r="Z30" s="41">
        <v>1315395.81</v>
      </c>
      <c r="AA30" s="41">
        <v>-3053436.54</v>
      </c>
      <c r="AB30" s="41">
        <v>-3393805</v>
      </c>
      <c r="AC30" s="41">
        <v>4444175.54</v>
      </c>
      <c r="AD30" s="41">
        <v>73586.240000000005</v>
      </c>
      <c r="AE30" s="41">
        <v>3682.96</v>
      </c>
      <c r="AF30" s="41">
        <v>-211972.34</v>
      </c>
      <c r="AG30" s="41">
        <v>990451.39</v>
      </c>
      <c r="AH30" s="41">
        <v>5430.59</v>
      </c>
      <c r="AI30" s="41">
        <v>1001223.4</v>
      </c>
      <c r="AJ30" s="41">
        <v>21725.61</v>
      </c>
      <c r="AK30" s="41">
        <v>-14860.38</v>
      </c>
      <c r="AL30" s="41">
        <v>16099.88</v>
      </c>
      <c r="AM30" s="41">
        <v>35665.019999999997</v>
      </c>
      <c r="AN30" s="41">
        <v>2221122.7599999998</v>
      </c>
      <c r="AO30" s="41">
        <v>137983.9</v>
      </c>
      <c r="AP30" s="41">
        <v>121806.93</v>
      </c>
      <c r="AQ30" s="41">
        <v>-40414.94</v>
      </c>
      <c r="AR30" s="41">
        <v>11663.81</v>
      </c>
      <c r="AS30" s="41">
        <v>431006.34</v>
      </c>
      <c r="AT30" s="41">
        <v>234712.87</v>
      </c>
      <c r="AU30" s="41">
        <v>-5302.32</v>
      </c>
      <c r="AV30" s="41">
        <v>-760209.11</v>
      </c>
      <c r="AW30" s="41">
        <v>434771.46</v>
      </c>
      <c r="AX30" s="41">
        <v>7332.14</v>
      </c>
      <c r="AY30" s="41">
        <v>-119194.38</v>
      </c>
      <c r="AZ30" s="41">
        <v>-2646000</v>
      </c>
      <c r="BA30" s="41">
        <v>-103803.51</v>
      </c>
      <c r="BB30" s="41">
        <v>59305</v>
      </c>
      <c r="BC30" s="41">
        <v>126897.12</v>
      </c>
      <c r="BD30" s="41">
        <v>129712.92</v>
      </c>
      <c r="BE30" s="41">
        <v>1210990</v>
      </c>
      <c r="BF30" s="41">
        <v>4169.75</v>
      </c>
      <c r="BG30" s="41">
        <v>742869</v>
      </c>
      <c r="BH30" s="41">
        <v>1285.1500000000001</v>
      </c>
      <c r="BI30" s="41">
        <v>-19314.580000000002</v>
      </c>
      <c r="BJ30" s="41">
        <v>-56787.61</v>
      </c>
      <c r="BK30" s="41">
        <v>-11659.53</v>
      </c>
      <c r="BL30" s="41">
        <v>19932301.350000001</v>
      </c>
      <c r="BM30" s="41">
        <v>0</v>
      </c>
      <c r="BN30" s="41">
        <v>17249284.359999999</v>
      </c>
      <c r="BO30" s="41">
        <v>20259641.780000001</v>
      </c>
      <c r="BP30" s="41">
        <v>-512687.24</v>
      </c>
      <c r="BQ30" s="41">
        <f t="shared" si="0"/>
        <v>130769567.49000004</v>
      </c>
    </row>
    <row r="31" spans="1:69">
      <c r="A31" s="29"/>
      <c r="B31" s="29"/>
      <c r="C31" s="29"/>
      <c r="D31" s="38" t="s">
        <v>288</v>
      </c>
      <c r="E31" s="39"/>
      <c r="F31" s="40"/>
      <c r="G31" s="41">
        <v>0</v>
      </c>
      <c r="H31" s="41">
        <v>0</v>
      </c>
      <c r="I31" s="41">
        <v>0</v>
      </c>
      <c r="J31" s="41">
        <v>-5167055.67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22947838.940000001</v>
      </c>
      <c r="Q31" s="41">
        <v>-5087813</v>
      </c>
      <c r="R31" s="41">
        <v>-22107.360000000001</v>
      </c>
      <c r="S31" s="41">
        <v>-7855034</v>
      </c>
      <c r="T31" s="41">
        <v>-52272.23</v>
      </c>
      <c r="U31" s="41">
        <v>-12593506.310000001</v>
      </c>
      <c r="V31" s="41">
        <v>0</v>
      </c>
      <c r="W31" s="41">
        <v>0</v>
      </c>
      <c r="X31" s="41">
        <v>-1555.33</v>
      </c>
      <c r="Y31" s="41">
        <v>68923.81</v>
      </c>
      <c r="Z31" s="41">
        <v>0</v>
      </c>
      <c r="AA31" s="41">
        <v>2505312.64</v>
      </c>
      <c r="AB31" s="41">
        <v>-3473887</v>
      </c>
      <c r="AC31" s="41">
        <v>-35079.69</v>
      </c>
      <c r="AD31" s="41">
        <v>0</v>
      </c>
      <c r="AE31" s="41">
        <v>-2603.38</v>
      </c>
      <c r="AF31" s="41">
        <v>0</v>
      </c>
      <c r="AG31" s="41">
        <v>0</v>
      </c>
      <c r="AH31" s="41">
        <v>-35460.94</v>
      </c>
      <c r="AI31" s="41">
        <v>0</v>
      </c>
      <c r="AJ31" s="41">
        <v>-21725.61</v>
      </c>
      <c r="AK31" s="41">
        <v>-78719.679999999993</v>
      </c>
      <c r="AL31" s="41">
        <v>0</v>
      </c>
      <c r="AM31" s="41">
        <v>-10783.69</v>
      </c>
      <c r="AN31" s="41">
        <v>0</v>
      </c>
      <c r="AO31" s="41">
        <v>0</v>
      </c>
      <c r="AP31" s="41">
        <v>0</v>
      </c>
      <c r="AQ31" s="41">
        <v>-36645.910000000003</v>
      </c>
      <c r="AR31" s="41">
        <v>-3824.76</v>
      </c>
      <c r="AS31" s="41">
        <v>-431006.34</v>
      </c>
      <c r="AT31" s="41">
        <v>-240573.09</v>
      </c>
      <c r="AU31" s="41">
        <v>0</v>
      </c>
      <c r="AV31" s="41">
        <v>0</v>
      </c>
      <c r="AW31" s="41">
        <v>0</v>
      </c>
      <c r="AX31" s="41">
        <v>-7332.14</v>
      </c>
      <c r="AY31" s="41">
        <v>0</v>
      </c>
      <c r="AZ31" s="41">
        <v>0</v>
      </c>
      <c r="BA31" s="41">
        <v>0</v>
      </c>
      <c r="BB31" s="41">
        <v>0</v>
      </c>
      <c r="BC31" s="41">
        <v>-126897.12</v>
      </c>
      <c r="BD31" s="41">
        <v>-2309.21</v>
      </c>
      <c r="BE31" s="41">
        <v>0</v>
      </c>
      <c r="BF31" s="41">
        <v>-2402.7600000000002</v>
      </c>
      <c r="BG31" s="41">
        <v>0</v>
      </c>
      <c r="BH31" s="41">
        <v>-1285.1500000000001</v>
      </c>
      <c r="BI31" s="41">
        <v>0</v>
      </c>
      <c r="BJ31" s="41">
        <v>0</v>
      </c>
      <c r="BK31" s="41">
        <v>-5921.65</v>
      </c>
      <c r="BL31" s="41">
        <v>-11274151.529999999</v>
      </c>
      <c r="BM31" s="41">
        <v>0</v>
      </c>
      <c r="BN31" s="41">
        <v>-3877354.26</v>
      </c>
      <c r="BO31" s="41">
        <v>-743369.51</v>
      </c>
      <c r="BP31" s="41">
        <v>0</v>
      </c>
      <c r="BQ31" s="41">
        <f t="shared" si="0"/>
        <v>-25668601.929999996</v>
      </c>
    </row>
    <row r="32" spans="1:69">
      <c r="A32" s="29"/>
      <c r="B32" s="29"/>
      <c r="C32" s="29"/>
      <c r="D32" s="38" t="s">
        <v>289</v>
      </c>
      <c r="E32" s="39"/>
      <c r="F32" s="40"/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0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f t="shared" si="0"/>
        <v>0</v>
      </c>
    </row>
    <row r="33" spans="1:69">
      <c r="A33" s="29"/>
      <c r="B33" s="29"/>
      <c r="C33" s="29"/>
      <c r="D33" s="38" t="s">
        <v>282</v>
      </c>
      <c r="E33" s="39"/>
      <c r="F33" s="40"/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0</v>
      </c>
      <c r="BL33" s="41">
        <v>0</v>
      </c>
      <c r="BM33" s="41">
        <v>0</v>
      </c>
      <c r="BN33" s="41">
        <v>0</v>
      </c>
      <c r="BO33" s="41">
        <v>0</v>
      </c>
      <c r="BP33" s="41">
        <v>0</v>
      </c>
      <c r="BQ33" s="41">
        <f t="shared" si="0"/>
        <v>0</v>
      </c>
    </row>
    <row r="34" spans="1:69">
      <c r="A34" s="29"/>
      <c r="B34" s="29"/>
      <c r="C34" s="29"/>
      <c r="D34" s="38" t="s">
        <v>287</v>
      </c>
      <c r="E34" s="39"/>
      <c r="F34" s="40"/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0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0</v>
      </c>
      <c r="BM34" s="41">
        <v>0</v>
      </c>
      <c r="BN34" s="41">
        <v>0</v>
      </c>
      <c r="BO34" s="41">
        <v>0</v>
      </c>
      <c r="BP34" s="41">
        <v>0</v>
      </c>
      <c r="BQ34" s="41">
        <f t="shared" si="0"/>
        <v>0</v>
      </c>
    </row>
    <row r="35" spans="1:69">
      <c r="A35" s="29"/>
      <c r="B35" s="29"/>
      <c r="C35" s="29"/>
      <c r="D35" s="38" t="s">
        <v>288</v>
      </c>
      <c r="E35" s="39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0</v>
      </c>
      <c r="BK35" s="41">
        <v>0</v>
      </c>
      <c r="BL35" s="41">
        <v>0</v>
      </c>
      <c r="BM35" s="41">
        <v>0</v>
      </c>
      <c r="BN35" s="41">
        <v>0</v>
      </c>
      <c r="BO35" s="41">
        <v>0</v>
      </c>
      <c r="BP35" s="41">
        <v>0</v>
      </c>
      <c r="BQ35" s="41">
        <f t="shared" si="0"/>
        <v>0</v>
      </c>
    </row>
    <row r="36" spans="1:69">
      <c r="A36" s="29"/>
      <c r="B36" s="29"/>
      <c r="C36" s="29"/>
      <c r="D36" s="38" t="s">
        <v>289</v>
      </c>
      <c r="E36" s="39"/>
      <c r="F36" s="40"/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0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f t="shared" si="0"/>
        <v>0</v>
      </c>
    </row>
    <row r="37" spans="1:69">
      <c r="A37" s="29"/>
      <c r="B37" s="29"/>
      <c r="C37" s="29"/>
      <c r="D37" s="38" t="s">
        <v>295</v>
      </c>
      <c r="E37" s="39"/>
      <c r="F37" s="40"/>
      <c r="G37" s="41">
        <v>-8040138.8099999996</v>
      </c>
      <c r="H37" s="41">
        <v>-376116.68</v>
      </c>
      <c r="I37" s="41">
        <v>677582.16</v>
      </c>
      <c r="J37" s="41">
        <v>7853963.8799999999</v>
      </c>
      <c r="K37" s="41">
        <v>-189829.51</v>
      </c>
      <c r="L37" s="41">
        <v>-790551.19</v>
      </c>
      <c r="M37" s="41">
        <v>-3560523.07</v>
      </c>
      <c r="N37" s="41">
        <v>103818.73</v>
      </c>
      <c r="O37" s="41">
        <v>-254162.02</v>
      </c>
      <c r="P37" s="41">
        <v>1379601.45</v>
      </c>
      <c r="Q37" s="41">
        <v>1046694</v>
      </c>
      <c r="R37" s="41">
        <v>-5171.49</v>
      </c>
      <c r="S37" s="41">
        <v>1129352</v>
      </c>
      <c r="T37" s="41">
        <v>0</v>
      </c>
      <c r="U37" s="41">
        <v>-3654040.25</v>
      </c>
      <c r="V37" s="41">
        <v>-3478000</v>
      </c>
      <c r="W37" s="41">
        <v>-459493.67</v>
      </c>
      <c r="X37" s="41">
        <v>531600.25</v>
      </c>
      <c r="Y37" s="41">
        <v>-444846.27</v>
      </c>
      <c r="Z37" s="41">
        <v>-400546.26</v>
      </c>
      <c r="AA37" s="41">
        <v>155933.71</v>
      </c>
      <c r="AB37" s="41">
        <v>2164446</v>
      </c>
      <c r="AC37" s="41">
        <v>-1004426.23</v>
      </c>
      <c r="AD37" s="41">
        <v>-22075.87</v>
      </c>
      <c r="AE37" s="41">
        <v>-323.88</v>
      </c>
      <c r="AF37" s="41">
        <v>42952.34</v>
      </c>
      <c r="AG37" s="41">
        <v>-297135.42</v>
      </c>
      <c r="AH37" s="41">
        <v>9686.31</v>
      </c>
      <c r="AI37" s="41">
        <v>-300367.02</v>
      </c>
      <c r="AJ37" s="41">
        <v>0</v>
      </c>
      <c r="AK37" s="41">
        <v>28075.39</v>
      </c>
      <c r="AL37" s="41">
        <v>18286.89</v>
      </c>
      <c r="AM37" s="41">
        <v>-6216.41</v>
      </c>
      <c r="AN37" s="41">
        <v>237040.06</v>
      </c>
      <c r="AO37" s="41">
        <v>-34495.97</v>
      </c>
      <c r="AP37" s="41">
        <v>-36541.370000000003</v>
      </c>
      <c r="AQ37" s="41">
        <v>23118.25</v>
      </c>
      <c r="AR37" s="41">
        <v>-2351.71</v>
      </c>
      <c r="AS37" s="41">
        <v>0</v>
      </c>
      <c r="AT37" s="41">
        <v>1758.07</v>
      </c>
      <c r="AU37" s="41">
        <v>-2629.71</v>
      </c>
      <c r="AV37" s="41">
        <v>213082.4</v>
      </c>
      <c r="AW37" s="41">
        <v>-110239.15</v>
      </c>
      <c r="AX37" s="41">
        <v>0</v>
      </c>
      <c r="AY37" s="41">
        <v>30275.360000000001</v>
      </c>
      <c r="AZ37" s="41">
        <v>972000</v>
      </c>
      <c r="BA37" s="41">
        <v>28135.51</v>
      </c>
      <c r="BB37" s="41">
        <v>-19696</v>
      </c>
      <c r="BC37" s="41">
        <v>0</v>
      </c>
      <c r="BD37" s="41">
        <v>-31850.92</v>
      </c>
      <c r="BE37" s="41">
        <v>-299756</v>
      </c>
      <c r="BF37" s="41">
        <v>-530.09</v>
      </c>
      <c r="BG37" s="41">
        <v>-186867</v>
      </c>
      <c r="BH37" s="41">
        <v>0</v>
      </c>
      <c r="BI37" s="41">
        <v>10190.36</v>
      </c>
      <c r="BJ37" s="41">
        <v>14196.9</v>
      </c>
      <c r="BK37" s="41">
        <v>5274.36</v>
      </c>
      <c r="BL37" s="41">
        <v>-2164537.42</v>
      </c>
      <c r="BM37" s="41">
        <v>0</v>
      </c>
      <c r="BN37" s="41">
        <v>-1769449.69</v>
      </c>
      <c r="BO37" s="41">
        <v>-2000530.89</v>
      </c>
      <c r="BP37" s="41">
        <v>135691.97</v>
      </c>
      <c r="BQ37" s="41">
        <f t="shared" si="0"/>
        <v>-13130683.619999997</v>
      </c>
    </row>
    <row r="38" spans="1:69">
      <c r="A38" s="29"/>
      <c r="B38" s="29"/>
      <c r="C38" s="29"/>
      <c r="D38" s="38" t="s">
        <v>296</v>
      </c>
      <c r="E38" s="39"/>
      <c r="F38" s="40"/>
      <c r="G38" s="41">
        <v>30064816.440000001</v>
      </c>
      <c r="H38" s="41">
        <v>8329515.1399999997</v>
      </c>
      <c r="I38" s="41">
        <v>-1501722.9</v>
      </c>
      <c r="J38" s="41">
        <v>79935159.670000002</v>
      </c>
      <c r="K38" s="41">
        <v>4296166.57</v>
      </c>
      <c r="L38" s="41">
        <v>5632171.6699999999</v>
      </c>
      <c r="M38" s="41">
        <v>9790980.1199999992</v>
      </c>
      <c r="N38" s="41">
        <v>381322.83</v>
      </c>
      <c r="O38" s="41">
        <v>1858365.5</v>
      </c>
      <c r="P38" s="41">
        <v>16340146.32</v>
      </c>
      <c r="Q38" s="41">
        <v>7037541</v>
      </c>
      <c r="R38" s="41">
        <v>170404.52</v>
      </c>
      <c r="S38" s="41">
        <v>96294790</v>
      </c>
      <c r="T38" s="41">
        <v>348152.22</v>
      </c>
      <c r="U38" s="41">
        <v>60680050.299999997</v>
      </c>
      <c r="V38" s="41">
        <v>31433000</v>
      </c>
      <c r="W38" s="41">
        <v>5474600.2000000002</v>
      </c>
      <c r="X38" s="41">
        <v>9737085.4600000009</v>
      </c>
      <c r="Y38" s="41">
        <v>4263816.7300000004</v>
      </c>
      <c r="Z38" s="41">
        <v>7732960.2699999996</v>
      </c>
      <c r="AA38" s="41">
        <v>1131732.69</v>
      </c>
      <c r="AB38" s="41">
        <v>15429830</v>
      </c>
      <c r="AC38" s="41">
        <v>13452260.710000001</v>
      </c>
      <c r="AD38" s="41">
        <v>774566.44</v>
      </c>
      <c r="AE38" s="41">
        <v>48876.87</v>
      </c>
      <c r="AF38" s="41">
        <v>1462390.72</v>
      </c>
      <c r="AG38" s="41">
        <v>1256279.8</v>
      </c>
      <c r="AH38" s="41">
        <v>71170.41</v>
      </c>
      <c r="AI38" s="41">
        <v>1226022.3600000001</v>
      </c>
      <c r="AJ38" s="41">
        <v>219835.45</v>
      </c>
      <c r="AK38" s="41">
        <v>245034</v>
      </c>
      <c r="AL38" s="41">
        <v>-3253761.81</v>
      </c>
      <c r="AM38" s="41">
        <v>290580.15999999997</v>
      </c>
      <c r="AN38" s="41">
        <v>1180491.24</v>
      </c>
      <c r="AO38" s="41">
        <v>662607.89</v>
      </c>
      <c r="AP38" s="41">
        <v>292986.12</v>
      </c>
      <c r="AQ38" s="41">
        <v>618725.73</v>
      </c>
      <c r="AR38" s="41">
        <v>157342.38</v>
      </c>
      <c r="AS38" s="41">
        <v>128516.89</v>
      </c>
      <c r="AT38" s="41">
        <v>88693.7</v>
      </c>
      <c r="AU38" s="41">
        <v>374144.97</v>
      </c>
      <c r="AV38" s="41">
        <v>1333286.79</v>
      </c>
      <c r="AW38" s="41">
        <v>1384366.35</v>
      </c>
      <c r="AX38" s="41">
        <v>133524.82</v>
      </c>
      <c r="AY38" s="41">
        <v>127994.5</v>
      </c>
      <c r="AZ38" s="41">
        <v>3471000</v>
      </c>
      <c r="BA38" s="41">
        <v>400090.76</v>
      </c>
      <c r="BB38" s="41">
        <v>268425.23</v>
      </c>
      <c r="BC38" s="41">
        <v>72065.58</v>
      </c>
      <c r="BD38" s="41">
        <v>131703.57999999999</v>
      </c>
      <c r="BE38" s="41">
        <v>7118140.9400000004</v>
      </c>
      <c r="BF38" s="41">
        <v>58816.43</v>
      </c>
      <c r="BG38" s="41">
        <v>1273664</v>
      </c>
      <c r="BH38" s="41">
        <v>33686.51</v>
      </c>
      <c r="BI38" s="41">
        <v>147240.78</v>
      </c>
      <c r="BJ38" s="41">
        <v>389798.02</v>
      </c>
      <c r="BK38" s="41">
        <v>91487.91</v>
      </c>
      <c r="BL38" s="41">
        <v>15147892.029999999</v>
      </c>
      <c r="BM38" s="41">
        <v>65069.04</v>
      </c>
      <c r="BN38" s="41">
        <v>32906664.16</v>
      </c>
      <c r="BO38" s="41">
        <v>28384552.09</v>
      </c>
      <c r="BP38" s="41">
        <v>6814406.1399999997</v>
      </c>
      <c r="BQ38" s="41">
        <f t="shared" si="0"/>
        <v>513911524.44</v>
      </c>
    </row>
    <row r="39" spans="1:69">
      <c r="A39" s="29"/>
      <c r="B39" s="29"/>
      <c r="C39" s="29"/>
      <c r="D39" s="2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V44"/>
  <sheetViews>
    <sheetView workbookViewId="0">
      <pane xSplit="6" ySplit="8" topLeftCell="G17" activePane="bottomRight" state="frozen"/>
      <selection pane="topRight" activeCell="H1" sqref="H1"/>
      <selection pane="bottomLeft" activeCell="A10" sqref="A10"/>
      <selection pane="bottomRight" activeCell="U9" sqref="U9:U43"/>
    </sheetView>
  </sheetViews>
  <sheetFormatPr baseColWidth="10" defaultRowHeight="14.25"/>
  <cols>
    <col min="1" max="3" width="1.7109375" style="42" customWidth="1"/>
    <col min="4" max="4" width="73.85546875" style="42" customWidth="1"/>
    <col min="5" max="6" width="1.7109375" style="29" customWidth="1"/>
    <col min="7" max="21" width="14.7109375" style="3" customWidth="1"/>
    <col min="22" max="16384" width="11.42578125" style="3"/>
  </cols>
  <sheetData>
    <row r="1" spans="1:22" ht="22.5" customHeight="1">
      <c r="A1" s="27" t="s">
        <v>305</v>
      </c>
      <c r="B1" s="28"/>
      <c r="C1" s="28"/>
      <c r="D1" s="28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>
      <c r="A2" s="31" t="s">
        <v>310</v>
      </c>
      <c r="B2" s="31"/>
      <c r="C2" s="29"/>
      <c r="D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>
      <c r="A3" s="29"/>
      <c r="B3" s="29"/>
      <c r="C3" s="29"/>
      <c r="D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s="34" customFormat="1" ht="12">
      <c r="A4" s="32"/>
      <c r="B4" s="32"/>
      <c r="C4" s="32"/>
      <c r="D4" s="32"/>
      <c r="E4" s="32"/>
      <c r="F4" s="32"/>
      <c r="G4" s="33" t="s">
        <v>304</v>
      </c>
      <c r="H4" s="33" t="s">
        <v>153</v>
      </c>
      <c r="I4" s="33" t="s">
        <v>156</v>
      </c>
      <c r="J4" s="33" t="s">
        <v>159</v>
      </c>
      <c r="K4" s="33" t="s">
        <v>163</v>
      </c>
      <c r="L4" s="33" t="s">
        <v>165</v>
      </c>
      <c r="M4" s="33" t="s">
        <v>170</v>
      </c>
      <c r="N4" s="33" t="s">
        <v>173</v>
      </c>
      <c r="O4" s="33" t="s">
        <v>174</v>
      </c>
      <c r="P4" s="33" t="s">
        <v>175</v>
      </c>
      <c r="Q4" s="33" t="s">
        <v>210</v>
      </c>
      <c r="R4" s="33" t="s">
        <v>212</v>
      </c>
      <c r="S4" s="33" t="s">
        <v>213</v>
      </c>
      <c r="T4" s="33" t="s">
        <v>214</v>
      </c>
      <c r="U4" s="33"/>
      <c r="V4" s="44"/>
    </row>
    <row r="5" spans="1:22" ht="56.25">
      <c r="A5" s="29"/>
      <c r="B5" s="29"/>
      <c r="C5" s="29"/>
      <c r="D5" s="29"/>
      <c r="G5" s="35" t="s">
        <v>302</v>
      </c>
      <c r="H5" s="35" t="s">
        <v>215</v>
      </c>
      <c r="I5" s="35" t="s">
        <v>218</v>
      </c>
      <c r="J5" s="35" t="s">
        <v>221</v>
      </c>
      <c r="K5" s="35" t="s">
        <v>225</v>
      </c>
      <c r="L5" s="35" t="s">
        <v>227</v>
      </c>
      <c r="M5" s="35" t="s">
        <v>232</v>
      </c>
      <c r="N5" s="35" t="s">
        <v>235</v>
      </c>
      <c r="O5" s="35" t="s">
        <v>236</v>
      </c>
      <c r="P5" s="35" t="s">
        <v>237</v>
      </c>
      <c r="Q5" s="35" t="s">
        <v>272</v>
      </c>
      <c r="R5" s="35" t="s">
        <v>274</v>
      </c>
      <c r="S5" s="35" t="s">
        <v>275</v>
      </c>
      <c r="T5" s="35" t="s">
        <v>276</v>
      </c>
      <c r="U5" s="35" t="s">
        <v>131</v>
      </c>
      <c r="V5" s="30"/>
    </row>
    <row r="6" spans="1:22">
      <c r="A6" s="29"/>
      <c r="B6" s="29"/>
      <c r="C6" s="29"/>
      <c r="D6" s="29"/>
      <c r="G6" s="36" t="s">
        <v>312</v>
      </c>
      <c r="H6" s="36" t="s">
        <v>312</v>
      </c>
      <c r="I6" s="36" t="s">
        <v>312</v>
      </c>
      <c r="J6" s="36" t="s">
        <v>312</v>
      </c>
      <c r="K6" s="36" t="s">
        <v>312</v>
      </c>
      <c r="L6" s="36" t="s">
        <v>312</v>
      </c>
      <c r="M6" s="36" t="s">
        <v>312</v>
      </c>
      <c r="N6" s="36" t="s">
        <v>312</v>
      </c>
      <c r="O6" s="36" t="s">
        <v>312</v>
      </c>
      <c r="P6" s="36" t="s">
        <v>312</v>
      </c>
      <c r="Q6" s="36" t="s">
        <v>312</v>
      </c>
      <c r="R6" s="36" t="s">
        <v>312</v>
      </c>
      <c r="S6" s="36" t="s">
        <v>312</v>
      </c>
      <c r="T6" s="36" t="s">
        <v>312</v>
      </c>
      <c r="U6" s="36" t="s">
        <v>312</v>
      </c>
      <c r="V6" s="30"/>
    </row>
    <row r="7" spans="1:22">
      <c r="A7" s="29"/>
      <c r="B7" s="29"/>
      <c r="C7" s="29"/>
      <c r="D7" s="2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0"/>
    </row>
    <row r="8" spans="1:22">
      <c r="A8" s="29"/>
      <c r="B8" s="29"/>
      <c r="C8" s="29"/>
      <c r="D8" s="29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0"/>
    </row>
    <row r="9" spans="1:22">
      <c r="A9" s="29"/>
      <c r="B9" s="29"/>
      <c r="C9" s="29"/>
      <c r="D9" s="38" t="s">
        <v>278</v>
      </c>
      <c r="E9" s="39"/>
      <c r="F9" s="40"/>
      <c r="G9" s="41">
        <v>76140711.079999998</v>
      </c>
      <c r="H9" s="41">
        <v>9726883.1999999993</v>
      </c>
      <c r="I9" s="41">
        <v>69512408.840000004</v>
      </c>
      <c r="J9" s="41">
        <v>5619044.7999999998</v>
      </c>
      <c r="K9" s="41">
        <v>12020690</v>
      </c>
      <c r="L9" s="41">
        <v>103472743</v>
      </c>
      <c r="M9" s="41">
        <v>12867216.970000001</v>
      </c>
      <c r="N9" s="41">
        <v>1308617.92</v>
      </c>
      <c r="O9" s="41">
        <v>22422761</v>
      </c>
      <c r="P9" s="41">
        <v>11719656.23</v>
      </c>
      <c r="Q9" s="41">
        <v>9478519.5199999996</v>
      </c>
      <c r="R9" s="41">
        <v>21365140.600000001</v>
      </c>
      <c r="S9" s="41">
        <v>16405159.470000001</v>
      </c>
      <c r="T9" s="41">
        <v>7488990.3600000003</v>
      </c>
      <c r="U9" s="41">
        <f>SUM(G9:T9)</f>
        <v>379548542.99000013</v>
      </c>
      <c r="V9" s="30"/>
    </row>
    <row r="10" spans="1:22">
      <c r="A10" s="29"/>
      <c r="B10" s="29"/>
      <c r="C10" s="29"/>
      <c r="D10" s="38" t="s">
        <v>279</v>
      </c>
      <c r="E10" s="39"/>
      <c r="F10" s="40"/>
      <c r="G10" s="41">
        <v>16462043.58</v>
      </c>
      <c r="H10" s="41">
        <v>26309898.379999999</v>
      </c>
      <c r="I10" s="41">
        <v>13475087.02</v>
      </c>
      <c r="J10" s="41">
        <v>2682061.2000000002</v>
      </c>
      <c r="K10" s="41">
        <v>-3561046</v>
      </c>
      <c r="L10" s="41">
        <v>-3764145</v>
      </c>
      <c r="M10" s="41">
        <v>-1870156.53</v>
      </c>
      <c r="N10" s="41">
        <v>-428612.54</v>
      </c>
      <c r="O10" s="41">
        <v>-6493340</v>
      </c>
      <c r="P10" s="41">
        <v>2729895.06</v>
      </c>
      <c r="Q10" s="41">
        <v>6501931.0800000001</v>
      </c>
      <c r="R10" s="41">
        <v>9246176.3399999999</v>
      </c>
      <c r="S10" s="41">
        <v>11979392.619999999</v>
      </c>
      <c r="T10" s="41">
        <v>-164584.20000000001</v>
      </c>
      <c r="U10" s="41">
        <f t="shared" ref="U10:U43" si="0">SUM(G10:T10)</f>
        <v>73104601.010000005</v>
      </c>
      <c r="V10" s="30"/>
    </row>
    <row r="11" spans="1:22">
      <c r="A11" s="29"/>
      <c r="B11" s="29"/>
      <c r="C11" s="29"/>
      <c r="D11" s="38" t="s">
        <v>280</v>
      </c>
      <c r="E11" s="39"/>
      <c r="F11" s="40"/>
      <c r="G11" s="41">
        <v>585550.5</v>
      </c>
      <c r="H11" s="41">
        <v>0</v>
      </c>
      <c r="I11" s="41">
        <v>0</v>
      </c>
      <c r="J11" s="41">
        <v>0</v>
      </c>
      <c r="K11" s="41">
        <v>81226</v>
      </c>
      <c r="L11" s="41">
        <v>0</v>
      </c>
      <c r="M11" s="41">
        <v>21229.53</v>
      </c>
      <c r="N11" s="41">
        <v>-36422.35</v>
      </c>
      <c r="O11" s="41">
        <v>0</v>
      </c>
      <c r="P11" s="41">
        <v>11503.83</v>
      </c>
      <c r="Q11" s="41">
        <v>0</v>
      </c>
      <c r="R11" s="41">
        <v>1269989.6200000001</v>
      </c>
      <c r="S11" s="41">
        <v>0</v>
      </c>
      <c r="T11" s="41">
        <v>212411.07</v>
      </c>
      <c r="U11" s="41">
        <f t="shared" si="0"/>
        <v>2145488.2000000002</v>
      </c>
      <c r="V11" s="30"/>
    </row>
    <row r="12" spans="1:22">
      <c r="A12" s="29"/>
      <c r="B12" s="29"/>
      <c r="C12" s="29"/>
      <c r="D12" s="38" t="s">
        <v>281</v>
      </c>
      <c r="E12" s="39"/>
      <c r="F12" s="40"/>
      <c r="G12" s="41">
        <v>758598.96</v>
      </c>
      <c r="H12" s="41">
        <v>0</v>
      </c>
      <c r="I12" s="41">
        <v>0</v>
      </c>
      <c r="J12" s="41">
        <v>0</v>
      </c>
      <c r="K12" s="41">
        <v>109904</v>
      </c>
      <c r="L12" s="41">
        <v>0</v>
      </c>
      <c r="M12" s="41">
        <v>30327.9</v>
      </c>
      <c r="N12" s="41">
        <v>-48563.14</v>
      </c>
      <c r="O12" s="41">
        <v>0</v>
      </c>
      <c r="P12" s="41">
        <v>15338.44</v>
      </c>
      <c r="Q12" s="41">
        <v>0</v>
      </c>
      <c r="R12" s="41">
        <v>1693319.5</v>
      </c>
      <c r="S12" s="41">
        <v>0</v>
      </c>
      <c r="T12" s="41">
        <v>303444.37</v>
      </c>
      <c r="U12" s="41">
        <f t="shared" si="0"/>
        <v>2862370.0300000003</v>
      </c>
      <c r="V12" s="30"/>
    </row>
    <row r="13" spans="1:22">
      <c r="A13" s="29"/>
      <c r="B13" s="29"/>
      <c r="C13" s="29"/>
      <c r="D13" s="38" t="s">
        <v>282</v>
      </c>
      <c r="E13" s="39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f t="shared" si="0"/>
        <v>0</v>
      </c>
      <c r="V13" s="30"/>
    </row>
    <row r="14" spans="1:22">
      <c r="A14" s="29"/>
      <c r="B14" s="29"/>
      <c r="C14" s="29"/>
      <c r="D14" s="38" t="s">
        <v>301</v>
      </c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f t="shared" si="0"/>
        <v>0</v>
      </c>
      <c r="V14" s="30"/>
    </row>
    <row r="15" spans="1:22">
      <c r="A15" s="29"/>
      <c r="B15" s="29"/>
      <c r="C15" s="29"/>
      <c r="D15" s="38" t="s">
        <v>283</v>
      </c>
      <c r="E15" s="39"/>
      <c r="F15" s="40"/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f t="shared" si="0"/>
        <v>0</v>
      </c>
      <c r="V15" s="30"/>
    </row>
    <row r="16" spans="1:22" ht="14.25" customHeight="1">
      <c r="A16" s="29"/>
      <c r="B16" s="29"/>
      <c r="C16" s="29"/>
      <c r="D16" s="38" t="s">
        <v>284</v>
      </c>
      <c r="E16" s="39"/>
      <c r="F16" s="40"/>
      <c r="G16" s="41">
        <v>-173048.46</v>
      </c>
      <c r="H16" s="41">
        <v>0</v>
      </c>
      <c r="I16" s="41">
        <v>0</v>
      </c>
      <c r="J16" s="41">
        <v>0</v>
      </c>
      <c r="K16" s="41">
        <v>-28677</v>
      </c>
      <c r="L16" s="41">
        <v>0</v>
      </c>
      <c r="M16" s="41">
        <v>-9098.3700000000008</v>
      </c>
      <c r="N16" s="41">
        <v>12140.79</v>
      </c>
      <c r="O16" s="41">
        <v>0</v>
      </c>
      <c r="P16" s="41">
        <v>-3834.61</v>
      </c>
      <c r="Q16" s="41">
        <v>0</v>
      </c>
      <c r="R16" s="41">
        <v>-423329.88</v>
      </c>
      <c r="S16" s="41">
        <v>0</v>
      </c>
      <c r="T16" s="41">
        <v>-91033.3</v>
      </c>
      <c r="U16" s="41">
        <f t="shared" si="0"/>
        <v>-716880.83000000007</v>
      </c>
      <c r="V16" s="30"/>
    </row>
    <row r="17" spans="1:22">
      <c r="A17" s="29"/>
      <c r="B17" s="29"/>
      <c r="C17" s="29"/>
      <c r="D17" s="38" t="s">
        <v>285</v>
      </c>
      <c r="E17" s="39"/>
      <c r="F17" s="40"/>
      <c r="G17" s="41">
        <v>15876493.08</v>
      </c>
      <c r="H17" s="41">
        <v>26309898.379999999</v>
      </c>
      <c r="I17" s="41">
        <v>13475087.02</v>
      </c>
      <c r="J17" s="41">
        <v>2682061.2000000002</v>
      </c>
      <c r="K17" s="41">
        <v>-3642273</v>
      </c>
      <c r="L17" s="41">
        <v>-3764145</v>
      </c>
      <c r="M17" s="41">
        <v>-1891386.06</v>
      </c>
      <c r="N17" s="41">
        <v>-392190.19</v>
      </c>
      <c r="O17" s="41">
        <v>-6493340</v>
      </c>
      <c r="P17" s="41">
        <v>2718391.23</v>
      </c>
      <c r="Q17" s="41">
        <v>6501931.0800000001</v>
      </c>
      <c r="R17" s="41">
        <v>7976186.7199999997</v>
      </c>
      <c r="S17" s="41">
        <v>11979392.619999999</v>
      </c>
      <c r="T17" s="41">
        <v>-376995.27</v>
      </c>
      <c r="U17" s="41">
        <f t="shared" si="0"/>
        <v>70959111.810000002</v>
      </c>
      <c r="V17" s="30"/>
    </row>
    <row r="18" spans="1:22" ht="14.25" customHeight="1">
      <c r="A18" s="29"/>
      <c r="B18" s="29"/>
      <c r="C18" s="29"/>
      <c r="D18" s="38" t="s">
        <v>286</v>
      </c>
      <c r="E18" s="39"/>
      <c r="F18" s="40"/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f t="shared" si="0"/>
        <v>0</v>
      </c>
      <c r="V18" s="30"/>
    </row>
    <row r="19" spans="1:22">
      <c r="A19" s="29"/>
      <c r="B19" s="29"/>
      <c r="C19" s="29"/>
      <c r="D19" s="38" t="s">
        <v>287</v>
      </c>
      <c r="E19" s="39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f t="shared" si="0"/>
        <v>0</v>
      </c>
      <c r="V19" s="30"/>
    </row>
    <row r="20" spans="1:22">
      <c r="A20" s="29"/>
      <c r="B20" s="29"/>
      <c r="C20" s="29"/>
      <c r="D20" s="38" t="s">
        <v>288</v>
      </c>
      <c r="E20" s="39"/>
      <c r="F20" s="40"/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f t="shared" si="0"/>
        <v>0</v>
      </c>
      <c r="V20" s="30"/>
    </row>
    <row r="21" spans="1:22">
      <c r="A21" s="29"/>
      <c r="B21" s="29"/>
      <c r="C21" s="29"/>
      <c r="D21" s="38" t="s">
        <v>289</v>
      </c>
      <c r="E21" s="39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f t="shared" si="0"/>
        <v>0</v>
      </c>
      <c r="V21" s="30"/>
    </row>
    <row r="22" spans="1:22">
      <c r="A22" s="29"/>
      <c r="B22" s="29"/>
      <c r="C22" s="29"/>
      <c r="D22" s="38" t="s">
        <v>290</v>
      </c>
      <c r="E22" s="39"/>
      <c r="F22" s="40"/>
      <c r="G22" s="41">
        <v>-288.2</v>
      </c>
      <c r="H22" s="41">
        <v>0</v>
      </c>
      <c r="I22" s="41">
        <v>0</v>
      </c>
      <c r="J22" s="41">
        <v>0</v>
      </c>
      <c r="K22" s="41">
        <v>-11713</v>
      </c>
      <c r="L22" s="41">
        <v>0</v>
      </c>
      <c r="M22" s="41">
        <v>0</v>
      </c>
      <c r="N22" s="41">
        <v>0</v>
      </c>
      <c r="O22" s="41">
        <v>-45696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f t="shared" si="0"/>
        <v>-57697.2</v>
      </c>
      <c r="V22" s="30"/>
    </row>
    <row r="23" spans="1:22">
      <c r="A23" s="29"/>
      <c r="B23" s="29"/>
      <c r="C23" s="29"/>
      <c r="D23" s="38" t="s">
        <v>291</v>
      </c>
      <c r="E23" s="39"/>
      <c r="F23" s="40"/>
      <c r="G23" s="41">
        <v>-288.2</v>
      </c>
      <c r="H23" s="41">
        <v>0</v>
      </c>
      <c r="I23" s="41">
        <v>0</v>
      </c>
      <c r="J23" s="41">
        <v>0</v>
      </c>
      <c r="K23" s="41">
        <v>-11713</v>
      </c>
      <c r="L23" s="41">
        <v>0</v>
      </c>
      <c r="M23" s="41">
        <v>0</v>
      </c>
      <c r="N23" s="41">
        <v>0</v>
      </c>
      <c r="O23" s="41">
        <v>-29091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f t="shared" si="0"/>
        <v>-41092.199999999997</v>
      </c>
      <c r="V23" s="30"/>
    </row>
    <row r="24" spans="1:22">
      <c r="A24" s="29"/>
      <c r="B24" s="29"/>
      <c r="C24" s="29"/>
      <c r="D24" s="38" t="s">
        <v>288</v>
      </c>
      <c r="E24" s="39"/>
      <c r="F24" s="40"/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-16605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f t="shared" si="0"/>
        <v>-16605</v>
      </c>
      <c r="V24" s="30"/>
    </row>
    <row r="25" spans="1:22">
      <c r="A25" s="29"/>
      <c r="B25" s="29"/>
      <c r="C25" s="29"/>
      <c r="D25" s="38" t="s">
        <v>289</v>
      </c>
      <c r="E25" s="39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f t="shared" si="0"/>
        <v>0</v>
      </c>
      <c r="V25" s="30"/>
    </row>
    <row r="26" spans="1:22">
      <c r="A26" s="29"/>
      <c r="B26" s="29"/>
      <c r="C26" s="29"/>
      <c r="D26" s="38" t="s">
        <v>292</v>
      </c>
      <c r="E26" s="39"/>
      <c r="F26" s="40"/>
      <c r="G26" s="41">
        <v>0</v>
      </c>
      <c r="H26" s="41">
        <v>0</v>
      </c>
      <c r="I26" s="41">
        <v>0</v>
      </c>
      <c r="J26" s="41">
        <v>-241121.34</v>
      </c>
      <c r="K26" s="41">
        <v>0</v>
      </c>
      <c r="L26" s="41">
        <v>0</v>
      </c>
      <c r="M26" s="41">
        <v>-854525.69</v>
      </c>
      <c r="N26" s="41">
        <v>0</v>
      </c>
      <c r="O26" s="41">
        <v>-1744398</v>
      </c>
      <c r="P26" s="41">
        <v>-716718.98</v>
      </c>
      <c r="Q26" s="41">
        <v>0</v>
      </c>
      <c r="R26" s="41">
        <v>-3626293.69</v>
      </c>
      <c r="S26" s="41">
        <v>-5536348.7599999998</v>
      </c>
      <c r="T26" s="41">
        <v>0</v>
      </c>
      <c r="U26" s="41">
        <f t="shared" si="0"/>
        <v>-12719406.460000001</v>
      </c>
      <c r="V26" s="30"/>
    </row>
    <row r="27" spans="1:22">
      <c r="A27" s="29"/>
      <c r="B27" s="29"/>
      <c r="C27" s="29"/>
      <c r="D27" s="38" t="s">
        <v>287</v>
      </c>
      <c r="E27" s="39"/>
      <c r="F27" s="40"/>
      <c r="G27" s="41">
        <v>0</v>
      </c>
      <c r="H27" s="41">
        <v>0</v>
      </c>
      <c r="I27" s="41">
        <v>0</v>
      </c>
      <c r="J27" s="41">
        <v>-241121.34</v>
      </c>
      <c r="K27" s="41">
        <v>0</v>
      </c>
      <c r="L27" s="41">
        <v>0</v>
      </c>
      <c r="M27" s="41">
        <v>-854525.69</v>
      </c>
      <c r="N27" s="41">
        <v>0</v>
      </c>
      <c r="O27" s="41">
        <v>-1744398</v>
      </c>
      <c r="P27" s="41">
        <v>-716718.98</v>
      </c>
      <c r="Q27" s="41">
        <v>0</v>
      </c>
      <c r="R27" s="41">
        <v>-3626293.69</v>
      </c>
      <c r="S27" s="41">
        <v>-5536348.7599999998</v>
      </c>
      <c r="T27" s="41">
        <v>0</v>
      </c>
      <c r="U27" s="41">
        <f t="shared" si="0"/>
        <v>-12719406.460000001</v>
      </c>
      <c r="V27" s="30"/>
    </row>
    <row r="28" spans="1:22">
      <c r="A28" s="29"/>
      <c r="B28" s="29"/>
      <c r="C28" s="29"/>
      <c r="D28" s="38" t="s">
        <v>288</v>
      </c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f t="shared" si="0"/>
        <v>0</v>
      </c>
      <c r="V28" s="30"/>
    </row>
    <row r="29" spans="1:22">
      <c r="A29" s="29"/>
      <c r="B29" s="29"/>
      <c r="C29" s="29"/>
      <c r="D29" s="38" t="s">
        <v>293</v>
      </c>
      <c r="E29" s="39"/>
      <c r="F29" s="40"/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f t="shared" si="0"/>
        <v>0</v>
      </c>
      <c r="V29" s="30"/>
    </row>
    <row r="30" spans="1:22">
      <c r="A30" s="29"/>
      <c r="B30" s="29"/>
      <c r="C30" s="29"/>
      <c r="D30" s="38" t="s">
        <v>289</v>
      </c>
      <c r="E30" s="39"/>
      <c r="F30" s="40"/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f t="shared" si="0"/>
        <v>0</v>
      </c>
      <c r="V30" s="30"/>
    </row>
    <row r="31" spans="1:22">
      <c r="A31" s="29"/>
      <c r="B31" s="29"/>
      <c r="C31" s="29"/>
      <c r="D31" s="38" t="s">
        <v>294</v>
      </c>
      <c r="E31" s="39"/>
      <c r="F31" s="40"/>
      <c r="G31" s="41">
        <v>20284856.420000002</v>
      </c>
      <c r="H31" s="41">
        <v>35258273.490000002</v>
      </c>
      <c r="I31" s="41">
        <v>5621123.1399999997</v>
      </c>
      <c r="J31" s="41">
        <v>6402399.21</v>
      </c>
      <c r="K31" s="41">
        <v>-4660887</v>
      </c>
      <c r="L31" s="41">
        <v>-5227979</v>
      </c>
      <c r="M31" s="41">
        <v>-1568460.62</v>
      </c>
      <c r="N31" s="41">
        <v>-548123.9</v>
      </c>
      <c r="O31" s="41">
        <v>-6867692</v>
      </c>
      <c r="P31" s="41">
        <v>4450342.1500000004</v>
      </c>
      <c r="Q31" s="41">
        <v>8669703.5600000005</v>
      </c>
      <c r="R31" s="41">
        <v>13371930.1</v>
      </c>
      <c r="S31" s="41">
        <v>19516272.27</v>
      </c>
      <c r="T31" s="41">
        <v>-512687.24</v>
      </c>
      <c r="U31" s="41">
        <f t="shared" si="0"/>
        <v>94189070.580000013</v>
      </c>
      <c r="V31" s="30"/>
    </row>
    <row r="32" spans="1:22">
      <c r="A32" s="29"/>
      <c r="B32" s="29"/>
      <c r="C32" s="29"/>
      <c r="D32" s="38" t="s">
        <v>287</v>
      </c>
      <c r="E32" s="39"/>
      <c r="F32" s="40"/>
      <c r="G32" s="41">
        <v>153815170.30000001</v>
      </c>
      <c r="H32" s="41">
        <v>35258273.490000002</v>
      </c>
      <c r="I32" s="41">
        <v>10788178.810000001</v>
      </c>
      <c r="J32" s="41">
        <v>6402399.21</v>
      </c>
      <c r="K32" s="41">
        <v>589048</v>
      </c>
      <c r="L32" s="41">
        <v>3655400</v>
      </c>
      <c r="M32" s="41">
        <v>-1566905.29</v>
      </c>
      <c r="N32" s="41">
        <v>-3053436.54</v>
      </c>
      <c r="O32" s="41">
        <v>-3393805</v>
      </c>
      <c r="P32" s="41">
        <v>4480206.53</v>
      </c>
      <c r="Q32" s="41">
        <v>20038616.120000001</v>
      </c>
      <c r="R32" s="41">
        <v>13371930.1</v>
      </c>
      <c r="S32" s="41">
        <v>20259641.780000001</v>
      </c>
      <c r="T32" s="41">
        <v>-512687.24</v>
      </c>
      <c r="U32" s="41">
        <f t="shared" si="0"/>
        <v>260132030.27000004</v>
      </c>
      <c r="V32" s="30"/>
    </row>
    <row r="33" spans="1:22">
      <c r="A33" s="29"/>
      <c r="B33" s="29"/>
      <c r="C33" s="29"/>
      <c r="D33" s="38" t="s">
        <v>288</v>
      </c>
      <c r="E33" s="39"/>
      <c r="F33" s="40"/>
      <c r="G33" s="41">
        <v>-133530313.88</v>
      </c>
      <c r="H33" s="41">
        <v>0</v>
      </c>
      <c r="I33" s="41">
        <v>-5167055.67</v>
      </c>
      <c r="J33" s="41">
        <v>0</v>
      </c>
      <c r="K33" s="41">
        <v>-5249935</v>
      </c>
      <c r="L33" s="41">
        <v>-8883379</v>
      </c>
      <c r="M33" s="41">
        <v>-1555.33</v>
      </c>
      <c r="N33" s="41">
        <v>2505312.64</v>
      </c>
      <c r="O33" s="41">
        <v>-3473887</v>
      </c>
      <c r="P33" s="41">
        <v>-29864.38</v>
      </c>
      <c r="Q33" s="41">
        <v>-11368912.560000001</v>
      </c>
      <c r="R33" s="41">
        <v>0</v>
      </c>
      <c r="S33" s="41">
        <v>-743369.51</v>
      </c>
      <c r="T33" s="41">
        <v>0</v>
      </c>
      <c r="U33" s="41">
        <f t="shared" si="0"/>
        <v>-165942959.69</v>
      </c>
      <c r="V33" s="30"/>
    </row>
    <row r="34" spans="1:22">
      <c r="A34" s="29"/>
      <c r="B34" s="29"/>
      <c r="C34" s="29"/>
      <c r="D34" s="38" t="s">
        <v>289</v>
      </c>
      <c r="E34" s="39"/>
      <c r="F34" s="40"/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f t="shared" si="0"/>
        <v>0</v>
      </c>
      <c r="V34" s="30"/>
    </row>
    <row r="35" spans="1:22">
      <c r="A35" s="29"/>
      <c r="B35" s="29"/>
      <c r="C35" s="29"/>
      <c r="D35" s="38" t="s">
        <v>282</v>
      </c>
      <c r="E35" s="39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f t="shared" si="0"/>
        <v>0</v>
      </c>
      <c r="V35" s="30"/>
    </row>
    <row r="36" spans="1:22">
      <c r="A36" s="29"/>
      <c r="B36" s="29"/>
      <c r="C36" s="29"/>
      <c r="D36" s="38" t="s">
        <v>287</v>
      </c>
      <c r="E36" s="39"/>
      <c r="F36" s="40"/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f t="shared" si="0"/>
        <v>0</v>
      </c>
      <c r="V36" s="30"/>
    </row>
    <row r="37" spans="1:22">
      <c r="A37" s="29"/>
      <c r="B37" s="29"/>
      <c r="C37" s="29"/>
      <c r="D37" s="38" t="s">
        <v>288</v>
      </c>
      <c r="E37" s="39"/>
      <c r="F37" s="40"/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f t="shared" si="0"/>
        <v>0</v>
      </c>
      <c r="V37" s="30"/>
    </row>
    <row r="38" spans="1:22">
      <c r="A38" s="29"/>
      <c r="B38" s="29"/>
      <c r="C38" s="29"/>
      <c r="D38" s="38" t="s">
        <v>289</v>
      </c>
      <c r="E38" s="39"/>
      <c r="F38" s="40"/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f t="shared" si="0"/>
        <v>0</v>
      </c>
      <c r="V38" s="30"/>
    </row>
    <row r="39" spans="1:22">
      <c r="A39" s="29"/>
      <c r="B39" s="29"/>
      <c r="C39" s="29"/>
      <c r="D39" s="38" t="s">
        <v>301</v>
      </c>
      <c r="E39" s="39"/>
      <c r="F39" s="40"/>
      <c r="G39" s="41">
        <v>890851.63</v>
      </c>
      <c r="H39" s="41">
        <v>0</v>
      </c>
      <c r="I39" s="41">
        <v>0</v>
      </c>
      <c r="J39" s="41">
        <v>0</v>
      </c>
      <c r="K39" s="41">
        <v>-134905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f t="shared" si="0"/>
        <v>755946.63</v>
      </c>
      <c r="V39" s="30"/>
    </row>
    <row r="40" spans="1:22">
      <c r="A40" s="29"/>
      <c r="B40" s="29"/>
      <c r="C40" s="29"/>
      <c r="D40" s="38" t="s">
        <v>295</v>
      </c>
      <c r="E40" s="39"/>
      <c r="F40" s="40"/>
      <c r="G40" s="41">
        <v>-5298926.7699999996</v>
      </c>
      <c r="H40" s="41">
        <v>-8948375.1099999994</v>
      </c>
      <c r="I40" s="41">
        <v>7853963.8799999999</v>
      </c>
      <c r="J40" s="41">
        <v>-3479216.67</v>
      </c>
      <c r="K40" s="41">
        <v>1165233</v>
      </c>
      <c r="L40" s="41">
        <v>1463833</v>
      </c>
      <c r="M40" s="41">
        <v>531600.25</v>
      </c>
      <c r="N40" s="41">
        <v>155933.71</v>
      </c>
      <c r="O40" s="41">
        <v>2164446</v>
      </c>
      <c r="P40" s="41">
        <v>-1015231.94</v>
      </c>
      <c r="Q40" s="41">
        <v>-2167772.48</v>
      </c>
      <c r="R40" s="41">
        <v>-1769449.69</v>
      </c>
      <c r="S40" s="41">
        <v>-2000530.89</v>
      </c>
      <c r="T40" s="41">
        <v>135691.97</v>
      </c>
      <c r="U40" s="41">
        <f t="shared" si="0"/>
        <v>-11208801.739999998</v>
      </c>
      <c r="V40" s="30"/>
    </row>
    <row r="41" spans="1:22">
      <c r="A41" s="29"/>
      <c r="B41" s="29"/>
      <c r="C41" s="29"/>
      <c r="D41" s="38" t="s">
        <v>296</v>
      </c>
      <c r="E41" s="39"/>
      <c r="F41" s="40"/>
      <c r="G41" s="41">
        <v>92602754.659999996</v>
      </c>
      <c r="H41" s="41">
        <v>36036781.579999998</v>
      </c>
      <c r="I41" s="41">
        <v>82987495.859999999</v>
      </c>
      <c r="J41" s="41">
        <v>8301106.0042700004</v>
      </c>
      <c r="K41" s="41">
        <v>8459643</v>
      </c>
      <c r="L41" s="41">
        <v>99708598</v>
      </c>
      <c r="M41" s="41">
        <v>10997060.439999999</v>
      </c>
      <c r="N41" s="41">
        <v>880005.38</v>
      </c>
      <c r="O41" s="41">
        <v>15929421</v>
      </c>
      <c r="P41" s="41">
        <v>14449551.289999999</v>
      </c>
      <c r="Q41" s="41">
        <v>15980450.6</v>
      </c>
      <c r="R41" s="41">
        <v>30611316.940000001</v>
      </c>
      <c r="S41" s="41">
        <v>28384552.09</v>
      </c>
      <c r="T41" s="41">
        <v>7324406.1600000001</v>
      </c>
      <c r="U41" s="41">
        <f t="shared" si="0"/>
        <v>452653143.00427002</v>
      </c>
      <c r="V41" s="30"/>
    </row>
    <row r="42" spans="1:22">
      <c r="A42" s="29"/>
      <c r="B42" s="29"/>
      <c r="C42" s="29"/>
      <c r="D42" s="38" t="s">
        <v>300</v>
      </c>
      <c r="E42" s="39"/>
      <c r="F42" s="40"/>
      <c r="G42" s="41">
        <v>4061.38</v>
      </c>
      <c r="H42" s="41">
        <v>0</v>
      </c>
      <c r="I42" s="41">
        <v>10167.790000000001</v>
      </c>
      <c r="J42" s="41">
        <v>0</v>
      </c>
      <c r="K42" s="41">
        <v>-110776</v>
      </c>
      <c r="L42" s="41">
        <v>0</v>
      </c>
      <c r="M42" s="41">
        <v>110144.3</v>
      </c>
      <c r="N42" s="41">
        <v>0</v>
      </c>
      <c r="O42" s="41">
        <v>0</v>
      </c>
      <c r="P42" s="41">
        <v>0</v>
      </c>
      <c r="Q42" s="41">
        <v>153503.06</v>
      </c>
      <c r="R42" s="41">
        <v>-2295381.71</v>
      </c>
      <c r="S42" s="41">
        <v>0</v>
      </c>
      <c r="T42" s="41">
        <v>-30000</v>
      </c>
      <c r="U42" s="41">
        <f t="shared" si="0"/>
        <v>-2158281.1800000002</v>
      </c>
      <c r="V42" s="30"/>
    </row>
    <row r="43" spans="1:22">
      <c r="A43" s="29"/>
      <c r="B43" s="29"/>
      <c r="C43" s="29"/>
      <c r="D43" s="38" t="s">
        <v>299</v>
      </c>
      <c r="E43" s="39"/>
      <c r="F43" s="40"/>
      <c r="G43" s="41">
        <v>92598693.280000001</v>
      </c>
      <c r="H43" s="41">
        <v>36036781.579999998</v>
      </c>
      <c r="I43" s="41">
        <v>82977328.069999993</v>
      </c>
      <c r="J43" s="41">
        <v>8301106</v>
      </c>
      <c r="K43" s="41">
        <v>8570420</v>
      </c>
      <c r="L43" s="41">
        <v>99708598</v>
      </c>
      <c r="M43" s="41">
        <v>10886916.140000001</v>
      </c>
      <c r="N43" s="41">
        <v>880005.38</v>
      </c>
      <c r="O43" s="41">
        <v>15929421</v>
      </c>
      <c r="P43" s="41">
        <v>14449551.289999999</v>
      </c>
      <c r="Q43" s="41">
        <v>15826947.539999999</v>
      </c>
      <c r="R43" s="41">
        <v>32906698.66</v>
      </c>
      <c r="S43" s="41">
        <v>28384552.09</v>
      </c>
      <c r="T43" s="41">
        <v>7354406.1600000001</v>
      </c>
      <c r="U43" s="41">
        <f t="shared" si="0"/>
        <v>454811425.19000006</v>
      </c>
      <c r="V43" s="30"/>
    </row>
    <row r="44" spans="1:22">
      <c r="B44" s="29"/>
      <c r="C44" s="29"/>
      <c r="D44" s="29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presentación</vt:lpstr>
      <vt:lpstr>Marzo 2016 - Individual</vt:lpstr>
      <vt:lpstr>Junio 2016 - Individual</vt:lpstr>
      <vt:lpstr>Junio 2016 - Consolidado</vt:lpstr>
      <vt:lpstr>Septiembre 2016 - Individual</vt:lpstr>
      <vt:lpstr>Diciembre 2016 - Individual</vt:lpstr>
      <vt:lpstr>Diciembre 2016 - Consolidado</vt:lpstr>
      <vt:lpstr>presentación!Área_de_impresión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 MARTIN</dc:creator>
  <cp:lastModifiedBy>U0U0798</cp:lastModifiedBy>
  <dcterms:created xsi:type="dcterms:W3CDTF">2016-05-30T07:17:06Z</dcterms:created>
  <dcterms:modified xsi:type="dcterms:W3CDTF">2018-05-18T07:25:58Z</dcterms:modified>
</cp:coreProperties>
</file>