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60" windowWidth="19420" windowHeight="11020" tabRatio="828"/>
  </bookViews>
  <sheets>
    <sheet name="Presentación" sheetId="6" r:id="rId1"/>
    <sheet name="Marzo 2020 - Individual" sheetId="27" r:id="rId2"/>
    <sheet name="Junio 2020 - Individual" sheetId="28" r:id="rId3"/>
    <sheet name="Junio 2020 - Consolidado" sheetId="29" r:id="rId4"/>
    <sheet name="Septiembre 2020 - Individual" sheetId="30" r:id="rId5"/>
    <sheet name="Diciembre 2020  - Individual" sheetId="31" r:id="rId6"/>
    <sheet name="Diciembre 2020 - Consolidado" sheetId="32" r:id="rId7"/>
  </sheets>
  <calcPr calcId="124519"/>
</workbook>
</file>

<file path=xl/calcChain.xml><?xml version="1.0" encoding="utf-8"?>
<calcChain xmlns="http://schemas.openxmlformats.org/spreadsheetml/2006/main">
  <c r="Q10" i="32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5"/>
  <c r="Q9"/>
  <c r="BN10" i="31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48"/>
  <c r="BN49"/>
  <c r="BN50"/>
  <c r="BN51"/>
  <c r="BN52"/>
  <c r="BN53"/>
  <c r="BN54"/>
  <c r="BN55"/>
  <c r="BN56"/>
  <c r="BN57"/>
  <c r="BN9"/>
  <c r="BN10" i="30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48"/>
  <c r="BN49"/>
  <c r="BN50"/>
  <c r="BN51"/>
  <c r="BN52"/>
  <c r="BN53"/>
  <c r="BN54"/>
  <c r="BN55"/>
  <c r="BN56"/>
  <c r="BN57"/>
  <c r="BN9"/>
  <c r="Q10" i="29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5"/>
  <c r="Q9"/>
  <c r="BN56" i="28"/>
  <c r="BN10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48"/>
  <c r="BN49"/>
  <c r="BN50"/>
  <c r="BN51"/>
  <c r="BN52"/>
  <c r="BN53"/>
  <c r="BN54"/>
  <c r="BN55"/>
  <c r="BN57"/>
  <c r="BN9"/>
  <c r="BN10" i="27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48"/>
  <c r="BN49"/>
  <c r="BN50"/>
  <c r="BN51"/>
  <c r="BN52"/>
  <c r="BN53"/>
  <c r="BN54"/>
  <c r="BN55"/>
  <c r="BN56"/>
  <c r="BN57"/>
  <c r="BN9"/>
</calcChain>
</file>

<file path=xl/sharedStrings.xml><?xml version="1.0" encoding="utf-8"?>
<sst xmlns="http://schemas.openxmlformats.org/spreadsheetml/2006/main" count="1322" uniqueCount="200">
  <si>
    <t>ESTADOS FINANCIEROS PÚBLICOS DE LAS COOPERATIVAS DE CRÉDITO</t>
  </si>
  <si>
    <t>TOTAL SECTOR COOPERATIVAS DE CRÉDITO</t>
  </si>
  <si>
    <t>CUENTA DE PÉRDIDAS Y GANANCIAS INDIVIDUAL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</si>
  <si>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</si>
  <si>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</si>
  <si>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</si>
  <si>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</si>
  <si>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</si>
  <si>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</si>
  <si>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</si>
  <si>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</si>
  <si>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</si>
  <si>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</si>
  <si>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</si>
  <si>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3029</t>
  </si>
  <si>
    <t>3035</t>
  </si>
  <si>
    <t>3045</t>
  </si>
  <si>
    <t>3058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</si>
  <si>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</si>
  <si>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</si>
  <si>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</si>
  <si>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</si>
  <si>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</si>
  <si>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</si>
  <si>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</si>
  <si>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</si>
  <si>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</si>
  <si>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3095</t>
  </si>
  <si>
    <t>3096</t>
  </si>
  <si>
    <t>3098</t>
  </si>
  <si>
    <t>3102</t>
  </si>
  <si>
    <t>3104</t>
  </si>
  <si>
    <t>3105</t>
  </si>
  <si>
    <t>3110</t>
  </si>
  <si>
    <t>3111</t>
  </si>
  <si>
    <t>3112</t>
  </si>
  <si>
    <t>3113</t>
  </si>
  <si>
    <t>3115</t>
  </si>
  <si>
    <t>3117</t>
  </si>
  <si>
    <t>3118</t>
  </si>
  <si>
    <t>3119</t>
  </si>
  <si>
    <t>3121</t>
  </si>
  <si>
    <t>3123</t>
  </si>
  <si>
    <t>3127</t>
  </si>
  <si>
    <t>3130</t>
  </si>
  <si>
    <t>3134</t>
  </si>
  <si>
    <t>3135</t>
  </si>
  <si>
    <t>3138</t>
  </si>
  <si>
    <t>3140</t>
  </si>
  <si>
    <t>3144</t>
  </si>
  <si>
    <t>3150</t>
  </si>
  <si>
    <t>3152</t>
  </si>
  <si>
    <t>3157</t>
  </si>
  <si>
    <t>3159</t>
  </si>
  <si>
    <t>3160</t>
  </si>
  <si>
    <t>3162</t>
  </si>
  <si>
    <t>3165</t>
  </si>
  <si>
    <t>3166</t>
  </si>
  <si>
    <t>3174</t>
  </si>
  <si>
    <t>3179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</si>
  <si>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</si>
  <si>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</si>
  <si>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</si>
  <si>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</si>
  <si>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</si>
  <si>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</si>
  <si>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</si>
  <si>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</si>
  <si>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</si>
  <si>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</si>
  <si>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</si>
  <si>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</si>
  <si>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</si>
  <si>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</si>
  <si>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3029 - CAJA DE CREDITO DE PETREL, CAJA RURAL, C.C.V.</t>
  </si>
  <si>
    <t>3035 - CAJA LABORAL POPULAR COOP. DE CREDITO</t>
  </si>
  <si>
    <t>3045 - CAIXA R. ALTEA, C.C.V.</t>
  </si>
  <si>
    <t>3058 - CAJAMAR CAJA RURAL, S.C.C.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</si>
  <si>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</si>
  <si>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</si>
  <si>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</si>
  <si>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</si>
  <si>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</si>
  <si>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</si>
  <si>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3085 - CAJA R. DE ZAMORA, C.C.</t>
  </si>
  <si>
    <t>3089 - CAJA R. BAENA NTRA. SRA. GUADALUPE S.C.C.A.</t>
  </si>
  <si>
    <t>3095 - CAJA R. S. ROQUE DE ALMENARA S.C.C.V.</t>
  </si>
  <si>
    <t>3096 - CAIXA R. DE L'ALCUDIA, S.C.V.C.</t>
  </si>
  <si>
    <t>3102 - CAIXA R. S. VICENT FERRER DE LA VALL D'UIXO,C.C.V.</t>
  </si>
  <si>
    <t>3104 - CAJA R. DE CAÑETE TORRES NTRA.SRA.DEL CAMPO,S.C.A.</t>
  </si>
  <si>
    <t>3105 - CAIXA R. DE CALLOSA D'EN SARRIA, C.C.V.</t>
  </si>
  <si>
    <t>3110 - CAJA R. CATOLICO AGRARIA, S.C.C.V.</t>
  </si>
  <si>
    <t>3111 - CAIXA R. LA VALL 'S. ISIDRO', S.C.C.V.</t>
  </si>
  <si>
    <t>3112 - CAJA R. S. JOSE DE BURRIANA, S.C.C.V.</t>
  </si>
  <si>
    <t>3113 - CAJA R. S. JOSE DE ALCORA S.C.C.V.</t>
  </si>
  <si>
    <t>3115 - CAJA R. 'NUESTRA MADRE DEL SOL', S.C.A.C.</t>
  </si>
  <si>
    <t>3117 - CAIXA R. D'ALGEMESI, S.C.V.C.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</si>
  <si>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</si>
  <si>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</si>
  <si>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</si>
  <si>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</si>
  <si>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3127 - CAJA R. DE CASAS IBAÑEZ, S.C.C.CASTILLA-LA MANCHA</t>
  </si>
  <si>
    <t>3130 - CAJA R. S. JOSE DE ALMASSORA, S.C.C.V.</t>
  </si>
  <si>
    <t>3134 - CAJA R. NTRA. SRA. LA ESPERANZA DE ONDA, S.C.C.V.</t>
  </si>
  <si>
    <t>3135 - CAJA R. S. JOSE DE NULES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</si>
  <si>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</si>
  <si>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</si>
  <si>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</si>
  <si>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</si>
  <si>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3152 - CAJA R. DE VILLAR C.C.V.</t>
  </si>
  <si>
    <t>3157 - CAJA R. LA JUNQUERA DE CHILCHES, S.C.C.V.</t>
  </si>
  <si>
    <t>3159 - CAIXA POPULAR-CAIXA RURAL, S.C.C.V.</t>
  </si>
  <si>
    <t>3160 - CAIXA R.S.JOSEP DE VILAVELLA, S.C.C.V.</t>
  </si>
  <si>
    <t>3162 - CAIXA R. BENICARLO, S.C.C.V.</t>
  </si>
  <si>
    <t>3165 - CAJA R. S. ISIDRO DE VILAFAMES, S.C.C.V.</t>
  </si>
  <si>
    <t>3166 - CAIXA RURAL LES COVES DE VINROMA, S.C.C.V.</t>
  </si>
  <si>
    <t>3174 - CAIXA R. VINAROS, S.C.C.V.</t>
  </si>
  <si>
    <t>3179 - CAJA R. DE ALGINET, S.C.C.V.</t>
  </si>
  <si>
    <t>3187 - CAJA R. DEL SUR, S. COOP. DE CREDITO</t>
  </si>
  <si>
    <t>3190 - C.R. DE ALBACETE, CIUDAD REAL Y CUENCA, S.C.C.</t>
  </si>
  <si>
    <t>3191 - CAJA RURAL DE ARAGON SOC. COOP. DE CREDITO</t>
  </si>
  <si>
    <t xml:space="preserve">  Ingresos por intereses</t>
  </si>
  <si>
    <t xml:space="preserve">  (Gastos por intereses)</t>
  </si>
  <si>
    <t xml:space="preserve">  (Gastos por capital social reembolsable a la vista)</t>
  </si>
  <si>
    <t xml:space="preserve">  Ingresos por dividendos</t>
  </si>
  <si>
    <t xml:space="preserve">  Ingresos por comisiones</t>
  </si>
  <si>
    <t xml:space="preserve">  (Gastos por comisiones)</t>
  </si>
  <si>
    <t xml:space="preserve">  Ganancias o (-) pérdidas al dar de baja en cuentas activos y pasivos financieros no valorados a valor razonable con cambios en resultados, netas</t>
  </si>
  <si>
    <t xml:space="preserve">  Ganancias o (-) pérdidas por activos y pasivos financieros mantenidos para negociar, netas</t>
  </si>
  <si>
    <t xml:space="preserve">  Ganancias o (-) pérdidas por activos y pasivos financieros designados a valor razonable con cambios en resultados, netas</t>
  </si>
  <si>
    <t xml:space="preserve">  Ganancias o (-) pérdidas resultantes de la contabilidad de coberturas, netas</t>
  </si>
  <si>
    <t xml:space="preserve">  Diferencias de cambio [ganancia o (-) pérdida], netas</t>
  </si>
  <si>
    <t xml:space="preserve">  Otros ingresos de explotación</t>
  </si>
  <si>
    <t xml:space="preserve">  (Otros gastos de explotación)</t>
  </si>
  <si>
    <t xml:space="preserve">    De los cuales: dotaciones obligatorias a fondos de la obra social (solo cajas de ahorros y cooperativas de crédito)</t>
  </si>
  <si>
    <t xml:space="preserve">  (Gastos de administración)</t>
  </si>
  <si>
    <t xml:space="preserve">    (Gastos de personal)</t>
  </si>
  <si>
    <t xml:space="preserve">    (Otros gastos de administración)</t>
  </si>
  <si>
    <t xml:space="preserve">  (Amortización)</t>
  </si>
  <si>
    <t xml:space="preserve">  (Provisiones o (-) reversión de provisiones)</t>
  </si>
  <si>
    <t xml:space="preserve">  (Deterioro del valor o (-) reversión del deterioro del valor de inversiones en dependientes, negocios conjuntos o asociadas)</t>
  </si>
  <si>
    <t xml:space="preserve">  (Deterioro del valor o (-) reversión del deterioro del valor de activos no financieros)</t>
  </si>
  <si>
    <t xml:space="preserve">    (Activos tangibles)</t>
  </si>
  <si>
    <t xml:space="preserve">    (Activos intangibles)</t>
  </si>
  <si>
    <t xml:space="preserve">    (Otros)</t>
  </si>
  <si>
    <t xml:space="preserve">  Fondo de comercio negativo reconocido en resultados</t>
  </si>
  <si>
    <t xml:space="preserve">  Ganancias o (-) pérdidas procedentes de activos no corrientes y grupos enajenables de elementos clasificados como mantenidos para la venta no admisibles como actividades interrumpidas</t>
  </si>
  <si>
    <t xml:space="preserve">  Ganancias o (-) pérdidas después de impuestos procedentes de actividades interrumpidas</t>
  </si>
  <si>
    <t xml:space="preserve">  A) MARGEN DE INTERESES</t>
  </si>
  <si>
    <t>Importe en euros.</t>
  </si>
  <si>
    <t>3098 - CAJA RURAL DE NUEVA CARTEYA, S.C.A.C.</t>
  </si>
  <si>
    <t>3081 - EUROCAJA RURAL, SOCIEDAD COOPERATIVA DE CRÉDITO</t>
  </si>
  <si>
    <t xml:space="preserve">  Ganancias o (-) pérdidas por activos financieros no destinados a negociación valorados obligatoriamente a valor razonable con cambios en resultados, netas</t>
  </si>
  <si>
    <t xml:space="preserve">  B) MARGEN BRUTO</t>
  </si>
  <si>
    <t xml:space="preserve">  (Deterioro del valor o (-) reversión del deterioro del valor de activos financieros no valorados a valor razonable con cambios en resultados y pérdidas o (-) ganancias netas por modificación)</t>
  </si>
  <si>
    <t xml:space="preserve">    (Activos financieros a valor razonable con cambios en otro resultado global)</t>
  </si>
  <si>
    <t xml:space="preserve">    (Activos financieros a coste amortizado)</t>
  </si>
  <si>
    <t xml:space="preserve">  Ganancias o (-) pérdidas al dar de baja en cuentas activos no financieros, netas</t>
  </si>
  <si>
    <t xml:space="preserve">  C) GANANCIAS O (-) PÉRDIDAS ANTES DE IMPUESTOS PROCEDENTES DE LAS ACTIVIDADES CONTINUADAS</t>
  </si>
  <si>
    <t xml:space="preserve">  (Gastos o (-) ingresos por impuestos sobre los resultados de las actividades continuadas)</t>
  </si>
  <si>
    <t xml:space="preserve">  D) GANANCIAS O (-) PÉRDIDAS DESPUÉS DE IMPUESTOS PROCEDENTES DE LAS ACTIVIDADES CONTINUADAS</t>
  </si>
  <si>
    <t xml:space="preserve">  E) RESULTADO DEL EJERCICIO</t>
  </si>
  <si>
    <t xml:space="preserve">La información que contiene este libro es: </t>
  </si>
  <si>
    <r>
      <t xml:space="preserve">Este libro contiene la agregación de las </t>
    </r>
    <r>
      <rPr>
        <b/>
        <sz val="11"/>
        <color theme="1"/>
        <rFont val="Arial"/>
        <family val="2"/>
      </rPr>
      <t>Cuentas de Pérdidas y Ganancias</t>
    </r>
    <r>
      <rPr>
        <sz val="11"/>
        <color theme="1"/>
        <rFont val="Arial"/>
        <family val="2"/>
      </rPr>
      <t xml:space="preserve"> de las entidades que conforman el sector de las cooperativas de crédito, que han sido formulados aplicando las Normas de Información Financiera Pública de la Circular 4/2017 del Banco de España, de 27 de noviembre</t>
    </r>
  </si>
  <si>
    <t xml:space="preserve">    Activos financieros a valor razonable con cambios en otro resultado global</t>
  </si>
  <si>
    <t xml:space="preserve">    Activos financieros a coste amortizado</t>
  </si>
  <si>
    <t xml:space="preserve">    Restantes ingresos por intereses</t>
  </si>
  <si>
    <t xml:space="preserve">    Restantes activos y pasivos financieros</t>
  </si>
  <si>
    <t xml:space="preserve">    Reclasificación de activos financieros desde valor razonable con cambios en otro resultado global</t>
  </si>
  <si>
    <t xml:space="preserve">    Reclasificación de activos financieros desde coste amortizado</t>
  </si>
  <si>
    <t xml:space="preserve">    Otras ganancias o (-) pérdidas</t>
  </si>
  <si>
    <t xml:space="preserve">     Cuenta de pérdidas y ganancias individual - datos marzo de 2020</t>
  </si>
  <si>
    <t>Periodo declarado: 2020-03-31</t>
  </si>
  <si>
    <t>2020-03-31</t>
  </si>
  <si>
    <t>x</t>
  </si>
  <si>
    <t>Periodo declarado: 2020-06-30</t>
  </si>
  <si>
    <t>2020-06-30</t>
  </si>
  <si>
    <t xml:space="preserve">CUENTA DE PÉRDIDAS Y GANANCIAS CONSOLIDADA </t>
  </si>
  <si>
    <t>0240</t>
  </si>
  <si>
    <t>0240 - BANCO DE CREDITO SOCIAL COOPERATIVO, S.A.</t>
  </si>
  <si>
    <t>2019-12-31</t>
  </si>
  <si>
    <t xml:space="preserve">  Resultado de entidades valoradas por el método de la participación</t>
  </si>
  <si>
    <t xml:space="preserve">  Ingresos de activos amparados por contratos de seguro o reaseguro</t>
  </si>
  <si>
    <t xml:space="preserve">  (Gastos de pasivos amparados por contratos de seguro o reaseguro)</t>
  </si>
  <si>
    <t xml:space="preserve">  (Deterioro del valor o (-) reversión del deterioro del valor y ganancias o pérdidas por modificaciones de flujos de caja de activos financieros no valorados a valor razonable con cambios en resultados y pérdidas o (-) ganancias netas por modificación)</t>
  </si>
  <si>
    <t xml:space="preserve">  (Deterioro del valor o (-) reversión del deterioro del valor de inversiones en negocios conjuntos o asociadas)</t>
  </si>
  <si>
    <t xml:space="preserve">    Atribuible a intereses minoritarios (participaciones no dominantes)</t>
  </si>
  <si>
    <t xml:space="preserve">    Atribuible a los propietarios de la dominante</t>
  </si>
  <si>
    <t xml:space="preserve">  PRO MEMORIA</t>
  </si>
  <si>
    <t xml:space="preserve">    B) MARGEN BRUTO</t>
  </si>
  <si>
    <t>TOTAL</t>
  </si>
  <si>
    <t xml:space="preserve">      Cuenta de pérdidas y ganancias individual - datos junio de 2020</t>
  </si>
  <si>
    <t xml:space="preserve">      Cuenta de pérdidas y ganancias consolidada  - datos junio de 2020</t>
  </si>
  <si>
    <t>2020-09-30</t>
  </si>
  <si>
    <t>Periodo declarado: 2020-09-30</t>
  </si>
  <si>
    <t xml:space="preserve">      Cuenta de pérdidas y ganancias individual - datos septiembre de 2020</t>
  </si>
  <si>
    <t xml:space="preserve">      Cuenta de pérdidas y ganancias individual -  datos diciembre de 2020</t>
  </si>
  <si>
    <t>Periodo declarado: 2020-12-31</t>
  </si>
  <si>
    <t>2020-12-31</t>
  </si>
  <si>
    <t xml:space="preserve">      Cuenta de pérdidas y ganancias consolidada  - datos diciembre de 2020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</si>
</sst>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Arial"/>
      <family val="2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/>
    <xf numFmtId="0" fontId="5" fillId="3" borderId="0" xfId="0" applyFont="1" applyFill="1"/>
    <xf numFmtId="0" fontId="6" fillId="3" borderId="0" xfId="0" applyFont="1" applyFill="1"/>
    <xf numFmtId="0" fontId="7" fillId="4" borderId="0" xfId="0" applyFont="1" applyFill="1"/>
    <xf numFmtId="0" fontId="2" fillId="4" borderId="0" xfId="0" applyFont="1" applyFill="1"/>
    <xf numFmtId="0" fontId="8" fillId="4" borderId="0" xfId="0" applyFont="1" applyFill="1"/>
    <xf numFmtId="0" fontId="7" fillId="4" borderId="0" xfId="0" applyFont="1" applyFill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2" fillId="6" borderId="0" xfId="0" applyFont="1" applyFill="1"/>
    <xf numFmtId="0" fontId="7" fillId="4" borderId="2" xfId="0" applyFont="1" applyFill="1" applyBorder="1" applyAlignment="1"/>
    <xf numFmtId="3" fontId="9" fillId="0" borderId="1" xfId="0" applyNumberFormat="1" applyFont="1" applyBorder="1"/>
    <xf numFmtId="0" fontId="7" fillId="0" borderId="0" xfId="0" applyFont="1"/>
    <xf numFmtId="0" fontId="11" fillId="0" borderId="0" xfId="1" applyFont="1" applyAlignment="1" applyProtection="1"/>
    <xf numFmtId="0" fontId="2" fillId="4" borderId="0" xfId="0" applyFont="1" applyFill="1" applyAlignment="1">
      <alignment horizontal="center"/>
    </xf>
    <xf numFmtId="3" fontId="2" fillId="0" borderId="0" xfId="0" applyNumberFormat="1" applyFont="1"/>
    <xf numFmtId="49" fontId="9" fillId="5" borderId="1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/>
    <xf numFmtId="0" fontId="7" fillId="4" borderId="3" xfId="0" applyFont="1" applyFill="1" applyBorder="1" applyAlignment="1"/>
    <xf numFmtId="0" fontId="12" fillId="4" borderId="0" xfId="0" applyFont="1" applyFill="1"/>
    <xf numFmtId="0" fontId="12" fillId="4" borderId="0" xfId="0" applyFont="1" applyFill="1" applyAlignment="1">
      <alignment horizontal="center"/>
    </xf>
    <xf numFmtId="0" fontId="9" fillId="5" borderId="1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8</xdr:row>
      <xdr:rowOff>47625</xdr:rowOff>
    </xdr:from>
    <xdr:to>
      <xdr:col>0</xdr:col>
      <xdr:colOff>142875</xdr:colOff>
      <xdr:row>8</xdr:row>
      <xdr:rowOff>161925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812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2987675</xdr:colOff>
      <xdr:row>14</xdr:row>
      <xdr:rowOff>177801</xdr:rowOff>
    </xdr:from>
    <xdr:to>
      <xdr:col>0</xdr:col>
      <xdr:colOff>4673600</xdr:colOff>
      <xdr:row>17</xdr:row>
      <xdr:rowOff>102619</xdr:rowOff>
    </xdr:to>
    <xdr:pic>
      <xdr:nvPicPr>
        <xdr:cNvPr id="6" name="5 Imagen" descr="USO I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87675" y="3155951"/>
          <a:ext cx="1685925" cy="477268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9</xdr:row>
      <xdr:rowOff>50800</xdr:rowOff>
    </xdr:from>
    <xdr:to>
      <xdr:col>0</xdr:col>
      <xdr:colOff>152400</xdr:colOff>
      <xdr:row>9</xdr:row>
      <xdr:rowOff>165100</xdr:rowOff>
    </xdr:to>
    <xdr:pic>
      <xdr:nvPicPr>
        <xdr:cNvPr id="4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21082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69850</xdr:colOff>
      <xdr:row>10</xdr:row>
      <xdr:rowOff>25400</xdr:rowOff>
    </xdr:from>
    <xdr:to>
      <xdr:col>0</xdr:col>
      <xdr:colOff>184150</xdr:colOff>
      <xdr:row>10</xdr:row>
      <xdr:rowOff>139700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850" y="22669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63500</xdr:colOff>
      <xdr:row>11</xdr:row>
      <xdr:rowOff>44450</xdr:rowOff>
    </xdr:from>
    <xdr:to>
      <xdr:col>0</xdr:col>
      <xdr:colOff>177800</xdr:colOff>
      <xdr:row>11</xdr:row>
      <xdr:rowOff>158750</xdr:rowOff>
    </xdr:to>
    <xdr:pic>
      <xdr:nvPicPr>
        <xdr:cNvPr id="7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00" y="24701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63500</xdr:colOff>
      <xdr:row>12</xdr:row>
      <xdr:rowOff>25400</xdr:rowOff>
    </xdr:from>
    <xdr:to>
      <xdr:col>0</xdr:col>
      <xdr:colOff>177800</xdr:colOff>
      <xdr:row>12</xdr:row>
      <xdr:rowOff>139700</xdr:rowOff>
    </xdr:to>
    <xdr:pic>
      <xdr:nvPicPr>
        <xdr:cNvPr id="8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00" y="26352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63500</xdr:colOff>
      <xdr:row>13</xdr:row>
      <xdr:rowOff>12700</xdr:rowOff>
    </xdr:from>
    <xdr:to>
      <xdr:col>0</xdr:col>
      <xdr:colOff>177800</xdr:colOff>
      <xdr:row>13</xdr:row>
      <xdr:rowOff>127000</xdr:rowOff>
    </xdr:to>
    <xdr:pic>
      <xdr:nvPicPr>
        <xdr:cNvPr id="9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00" y="2806700"/>
          <a:ext cx="114300" cy="114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82650"/>
          <a:ext cx="1800000" cy="5231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532645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92175"/>
          <a:ext cx="1800000" cy="4278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52726" y="831850"/>
          <a:ext cx="447450" cy="913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82650"/>
          <a:ext cx="1800000" cy="5231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532645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92175"/>
          <a:ext cx="1800000" cy="427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6"/>
  <sheetViews>
    <sheetView tabSelected="1" workbookViewId="0">
      <selection activeCell="A17" sqref="A17"/>
    </sheetView>
  </sheetViews>
  <sheetFormatPr baseColWidth="10" defaultRowHeight="14.5"/>
  <cols>
    <col min="1" max="1" width="102.1796875" bestFit="1" customWidth="1"/>
  </cols>
  <sheetData>
    <row r="1" spans="1:1" ht="18">
      <c r="A1" s="1" t="s">
        <v>0</v>
      </c>
    </row>
    <row r="3" spans="1:1" ht="42.5">
      <c r="A3" s="2" t="s">
        <v>163</v>
      </c>
    </row>
    <row r="5" spans="1:1">
      <c r="A5" s="3" t="s">
        <v>149</v>
      </c>
    </row>
    <row r="6" spans="1:1">
      <c r="A6" s="3"/>
    </row>
    <row r="7" spans="1:1">
      <c r="A7" s="3" t="s">
        <v>162</v>
      </c>
    </row>
    <row r="8" spans="1:1">
      <c r="A8" s="3"/>
    </row>
    <row r="9" spans="1:1">
      <c r="A9" s="17" t="s">
        <v>171</v>
      </c>
    </row>
    <row r="10" spans="1:1">
      <c r="A10" s="17" t="s">
        <v>191</v>
      </c>
    </row>
    <row r="11" spans="1:1">
      <c r="A11" s="17" t="s">
        <v>192</v>
      </c>
    </row>
    <row r="12" spans="1:1">
      <c r="A12" s="17" t="s">
        <v>195</v>
      </c>
    </row>
    <row r="13" spans="1:1">
      <c r="A13" s="17" t="s">
        <v>196</v>
      </c>
    </row>
    <row r="14" spans="1:1">
      <c r="A14" s="17" t="s">
        <v>199</v>
      </c>
    </row>
    <row r="16" spans="1:1">
      <c r="A16" s="17"/>
    </row>
  </sheetData>
  <hyperlinks>
    <hyperlink ref="A9" location="'Marzo 2020 - Individual'!A1" display="     Cuenta de pérdidas y ganancias individual - datos marzo de 2020"/>
    <hyperlink ref="A10" location="'Junio 2020 - Individual'!A1" display="      Cuenta de pérdidas y ganancias individual - datos junio de 2020"/>
    <hyperlink ref="A11" location="'Junio 2020 - Consolidado'!A1" display="      Cuenta de pérdidas y ganancias consolidada  - datos junio de 2020"/>
    <hyperlink ref="A12" location="'Septiembre - Individual'!A1" display="      Cuenta de pérdidas y ganancias individual - datos septiembre de 2020"/>
    <hyperlink ref="A13" location="'Diciembre 2020  - Individual'!A1" display="      Cuenta de pérdidas y ganancias individual -  datos diciembre de 2020"/>
    <hyperlink ref="A14" location="'Diciembre 2020 - Consolidado'!A1" display="      Cuenta de pérdidas y ganancias consolidada  - datos diciembre de 2020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O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D5" sqref="D5"/>
    </sheetView>
  </sheetViews>
  <sheetFormatPr baseColWidth="10" defaultColWidth="11.453125" defaultRowHeight="14"/>
  <cols>
    <col min="1" max="3" width="1.7265625" style="16" customWidth="1"/>
    <col min="4" max="4" width="87.1796875" style="16" customWidth="1"/>
    <col min="5" max="5" width="1.7265625" style="6" customWidth="1"/>
    <col min="6" max="66" width="14.7265625" style="3" customWidth="1"/>
    <col min="67" max="67" width="12.453125" style="3" bestFit="1" customWidth="1"/>
    <col min="68" max="16384" width="11.453125" style="3"/>
  </cols>
  <sheetData>
    <row r="1" spans="1:66" ht="22.5" customHeight="1">
      <c r="A1" s="4" t="s">
        <v>2</v>
      </c>
      <c r="B1" s="5"/>
      <c r="C1" s="5"/>
      <c r="D1" s="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</row>
    <row r="2" spans="1:66">
      <c r="A2" s="8" t="s">
        <v>172</v>
      </c>
      <c r="B2" s="8"/>
      <c r="C2" s="6"/>
      <c r="D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66">
      <c r="A3" s="6"/>
      <c r="B3" s="6"/>
      <c r="C3" s="6"/>
      <c r="D3" s="6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</row>
    <row r="4" spans="1:66" s="11" customFormat="1" ht="11.5">
      <c r="A4" s="9"/>
      <c r="B4" s="9"/>
      <c r="C4" s="9"/>
      <c r="D4" s="9"/>
      <c r="E4" s="9"/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  <c r="L4" s="10" t="s">
        <v>9</v>
      </c>
      <c r="M4" s="10" t="s">
        <v>10</v>
      </c>
      <c r="N4" s="10" t="s">
        <v>11</v>
      </c>
      <c r="O4" s="10" t="s">
        <v>12</v>
      </c>
      <c r="P4" s="10" t="s">
        <v>13</v>
      </c>
      <c r="Q4" s="10" t="s">
        <v>14</v>
      </c>
      <c r="R4" s="10" t="s">
        <v>15</v>
      </c>
      <c r="S4" s="10" t="s">
        <v>16</v>
      </c>
      <c r="T4" s="10" t="s">
        <v>17</v>
      </c>
      <c r="U4" s="10" t="s">
        <v>18</v>
      </c>
      <c r="V4" s="10" t="s">
        <v>19</v>
      </c>
      <c r="W4" s="10" t="s">
        <v>20</v>
      </c>
      <c r="X4" s="10" t="s">
        <v>21</v>
      </c>
      <c r="Y4" s="10" t="s">
        <v>22</v>
      </c>
      <c r="Z4" s="10" t="s">
        <v>23</v>
      </c>
      <c r="AA4" s="10" t="s">
        <v>24</v>
      </c>
      <c r="AB4" s="10" t="s">
        <v>25</v>
      </c>
      <c r="AC4" s="10" t="s">
        <v>26</v>
      </c>
      <c r="AD4" s="10" t="s">
        <v>27</v>
      </c>
      <c r="AE4" s="10" t="s">
        <v>28</v>
      </c>
      <c r="AF4" s="10" t="s">
        <v>29</v>
      </c>
      <c r="AG4" s="10" t="s">
        <v>30</v>
      </c>
      <c r="AH4" s="10" t="s">
        <v>31</v>
      </c>
      <c r="AI4" s="10" t="s">
        <v>32</v>
      </c>
      <c r="AJ4" s="10" t="s">
        <v>33</v>
      </c>
      <c r="AK4" s="10" t="s">
        <v>34</v>
      </c>
      <c r="AL4" s="10" t="s">
        <v>35</v>
      </c>
      <c r="AM4" s="10" t="s">
        <v>36</v>
      </c>
      <c r="AN4" s="10" t="s">
        <v>37</v>
      </c>
      <c r="AO4" s="10" t="s">
        <v>38</v>
      </c>
      <c r="AP4" s="10" t="s">
        <v>39</v>
      </c>
      <c r="AQ4" s="10" t="s">
        <v>40</v>
      </c>
      <c r="AR4" s="10" t="s">
        <v>41</v>
      </c>
      <c r="AS4" s="10" t="s">
        <v>42</v>
      </c>
      <c r="AT4" s="10" t="s">
        <v>43</v>
      </c>
      <c r="AU4" s="10" t="s">
        <v>44</v>
      </c>
      <c r="AV4" s="10" t="s">
        <v>45</v>
      </c>
      <c r="AW4" s="10" t="s">
        <v>46</v>
      </c>
      <c r="AX4" s="10" t="s">
        <v>47</v>
      </c>
      <c r="AY4" s="10" t="s">
        <v>48</v>
      </c>
      <c r="AZ4" s="10" t="s">
        <v>49</v>
      </c>
      <c r="BA4" s="10" t="s">
        <v>50</v>
      </c>
      <c r="BB4" s="10" t="s">
        <v>51</v>
      </c>
      <c r="BC4" s="10" t="s">
        <v>52</v>
      </c>
      <c r="BD4" s="10" t="s">
        <v>53</v>
      </c>
      <c r="BE4" s="10" t="s">
        <v>54</v>
      </c>
      <c r="BF4" s="10" t="s">
        <v>55</v>
      </c>
      <c r="BG4" s="10" t="s">
        <v>56</v>
      </c>
      <c r="BH4" s="10" t="s">
        <v>57</v>
      </c>
      <c r="BI4" s="10" t="s">
        <v>58</v>
      </c>
      <c r="BJ4" s="10" t="s">
        <v>59</v>
      </c>
      <c r="BK4" s="10" t="s">
        <v>60</v>
      </c>
      <c r="BL4" s="10" t="s">
        <v>61</v>
      </c>
      <c r="BM4" s="10" t="s">
        <v>62</v>
      </c>
      <c r="BN4" s="10"/>
    </row>
    <row r="5" spans="1:66" ht="52.5">
      <c r="A5" s="6"/>
      <c r="B5" s="6"/>
      <c r="C5" s="6"/>
      <c r="D5" s="6"/>
      <c r="F5" s="12" t="s">
        <v>63</v>
      </c>
      <c r="G5" s="12" t="s">
        <v>64</v>
      </c>
      <c r="H5" s="12" t="s">
        <v>65</v>
      </c>
      <c r="I5" s="12" t="s">
        <v>66</v>
      </c>
      <c r="J5" s="12" t="s">
        <v>67</v>
      </c>
      <c r="K5" s="12" t="s">
        <v>68</v>
      </c>
      <c r="L5" s="12" t="s">
        <v>69</v>
      </c>
      <c r="M5" s="12" t="s">
        <v>70</v>
      </c>
      <c r="N5" s="12" t="s">
        <v>71</v>
      </c>
      <c r="O5" s="12" t="s">
        <v>72</v>
      </c>
      <c r="P5" s="12" t="s">
        <v>73</v>
      </c>
      <c r="Q5" s="12" t="s">
        <v>74</v>
      </c>
      <c r="R5" s="12" t="s">
        <v>75</v>
      </c>
      <c r="S5" s="12" t="s">
        <v>76</v>
      </c>
      <c r="T5" s="12" t="s">
        <v>77</v>
      </c>
      <c r="U5" s="12" t="s">
        <v>78</v>
      </c>
      <c r="V5" s="12" t="s">
        <v>79</v>
      </c>
      <c r="W5" s="12" t="s">
        <v>80</v>
      </c>
      <c r="X5" s="12" t="s">
        <v>81</v>
      </c>
      <c r="Y5" s="12" t="s">
        <v>82</v>
      </c>
      <c r="Z5" s="12" t="s">
        <v>83</v>
      </c>
      <c r="AA5" s="12" t="s">
        <v>151</v>
      </c>
      <c r="AB5" s="12" t="s">
        <v>84</v>
      </c>
      <c r="AC5" s="12" t="s">
        <v>85</v>
      </c>
      <c r="AD5" s="12" t="s">
        <v>86</v>
      </c>
      <c r="AE5" s="12" t="s">
        <v>87</v>
      </c>
      <c r="AF5" s="12" t="s">
        <v>150</v>
      </c>
      <c r="AG5" s="12" t="s">
        <v>88</v>
      </c>
      <c r="AH5" s="12" t="s">
        <v>89</v>
      </c>
      <c r="AI5" s="12" t="s">
        <v>90</v>
      </c>
      <c r="AJ5" s="12" t="s">
        <v>91</v>
      </c>
      <c r="AK5" s="12" t="s">
        <v>92</v>
      </c>
      <c r="AL5" s="12" t="s">
        <v>93</v>
      </c>
      <c r="AM5" s="12" t="s">
        <v>94</v>
      </c>
      <c r="AN5" s="12" t="s">
        <v>95</v>
      </c>
      <c r="AO5" s="12" t="s">
        <v>96</v>
      </c>
      <c r="AP5" s="12" t="s">
        <v>97</v>
      </c>
      <c r="AQ5" s="12" t="s">
        <v>98</v>
      </c>
      <c r="AR5" s="12" t="s">
        <v>99</v>
      </c>
      <c r="AS5" s="12" t="s">
        <v>100</v>
      </c>
      <c r="AT5" s="12" t="s">
        <v>101</v>
      </c>
      <c r="AU5" s="12" t="s">
        <v>102</v>
      </c>
      <c r="AV5" s="12" t="s">
        <v>103</v>
      </c>
      <c r="AW5" s="12" t="s">
        <v>104</v>
      </c>
      <c r="AX5" s="12" t="s">
        <v>105</v>
      </c>
      <c r="AY5" s="12" t="s">
        <v>106</v>
      </c>
      <c r="AZ5" s="12" t="s">
        <v>107</v>
      </c>
      <c r="BA5" s="12" t="s">
        <v>108</v>
      </c>
      <c r="BB5" s="12" t="s">
        <v>109</v>
      </c>
      <c r="BC5" s="12" t="s">
        <v>110</v>
      </c>
      <c r="BD5" s="12" t="s">
        <v>111</v>
      </c>
      <c r="BE5" s="12" t="s">
        <v>112</v>
      </c>
      <c r="BF5" s="12" t="s">
        <v>113</v>
      </c>
      <c r="BG5" s="12" t="s">
        <v>114</v>
      </c>
      <c r="BH5" s="12" t="s">
        <v>115</v>
      </c>
      <c r="BI5" s="12" t="s">
        <v>116</v>
      </c>
      <c r="BJ5" s="12" t="s">
        <v>117</v>
      </c>
      <c r="BK5" s="12" t="s">
        <v>118</v>
      </c>
      <c r="BL5" s="12" t="s">
        <v>119</v>
      </c>
      <c r="BM5" s="12" t="s">
        <v>120</v>
      </c>
      <c r="BN5" s="12" t="s">
        <v>1</v>
      </c>
    </row>
    <row r="6" spans="1:66">
      <c r="A6" s="6"/>
      <c r="B6" s="6"/>
      <c r="C6" s="6"/>
      <c r="D6" s="6"/>
      <c r="F6" s="20" t="s">
        <v>173</v>
      </c>
      <c r="G6" s="20" t="s">
        <v>173</v>
      </c>
      <c r="H6" s="20" t="s">
        <v>173</v>
      </c>
      <c r="I6" s="20" t="s">
        <v>173</v>
      </c>
      <c r="J6" s="20" t="s">
        <v>173</v>
      </c>
      <c r="K6" s="20" t="s">
        <v>173</v>
      </c>
      <c r="L6" s="20" t="s">
        <v>173</v>
      </c>
      <c r="M6" s="20" t="s">
        <v>173</v>
      </c>
      <c r="N6" s="20" t="s">
        <v>173</v>
      </c>
      <c r="O6" s="20" t="s">
        <v>173</v>
      </c>
      <c r="P6" s="20" t="s">
        <v>173</v>
      </c>
      <c r="Q6" s="20" t="s">
        <v>173</v>
      </c>
      <c r="R6" s="20" t="s">
        <v>173</v>
      </c>
      <c r="S6" s="20" t="s">
        <v>173</v>
      </c>
      <c r="T6" s="20" t="s">
        <v>173</v>
      </c>
      <c r="U6" s="20" t="s">
        <v>173</v>
      </c>
      <c r="V6" s="20" t="s">
        <v>173</v>
      </c>
      <c r="W6" s="20" t="s">
        <v>173</v>
      </c>
      <c r="X6" s="20" t="s">
        <v>173</v>
      </c>
      <c r="Y6" s="20" t="s">
        <v>173</v>
      </c>
      <c r="Z6" s="20" t="s">
        <v>173</v>
      </c>
      <c r="AA6" s="20" t="s">
        <v>173</v>
      </c>
      <c r="AB6" s="20" t="s">
        <v>173</v>
      </c>
      <c r="AC6" s="20" t="s">
        <v>173</v>
      </c>
      <c r="AD6" s="20" t="s">
        <v>173</v>
      </c>
      <c r="AE6" s="20" t="s">
        <v>173</v>
      </c>
      <c r="AF6" s="20" t="s">
        <v>173</v>
      </c>
      <c r="AG6" s="20" t="s">
        <v>173</v>
      </c>
      <c r="AH6" s="20" t="s">
        <v>173</v>
      </c>
      <c r="AI6" s="20" t="s">
        <v>173</v>
      </c>
      <c r="AJ6" s="20" t="s">
        <v>173</v>
      </c>
      <c r="AK6" s="20" t="s">
        <v>173</v>
      </c>
      <c r="AL6" s="20" t="s">
        <v>173</v>
      </c>
      <c r="AM6" s="20" t="s">
        <v>173</v>
      </c>
      <c r="AN6" s="20" t="s">
        <v>173</v>
      </c>
      <c r="AO6" s="20" t="s">
        <v>173</v>
      </c>
      <c r="AP6" s="20" t="s">
        <v>173</v>
      </c>
      <c r="AQ6" s="20" t="s">
        <v>173</v>
      </c>
      <c r="AR6" s="20" t="s">
        <v>173</v>
      </c>
      <c r="AS6" s="20" t="s">
        <v>173</v>
      </c>
      <c r="AT6" s="20" t="s">
        <v>173</v>
      </c>
      <c r="AU6" s="20" t="s">
        <v>173</v>
      </c>
      <c r="AV6" s="20" t="s">
        <v>173</v>
      </c>
      <c r="AW6" s="20" t="s">
        <v>173</v>
      </c>
      <c r="AX6" s="20" t="s">
        <v>173</v>
      </c>
      <c r="AY6" s="20" t="s">
        <v>173</v>
      </c>
      <c r="AZ6" s="20" t="s">
        <v>173</v>
      </c>
      <c r="BA6" s="20" t="s">
        <v>173</v>
      </c>
      <c r="BB6" s="20" t="s">
        <v>173</v>
      </c>
      <c r="BC6" s="20" t="s">
        <v>173</v>
      </c>
      <c r="BD6" s="20" t="s">
        <v>173</v>
      </c>
      <c r="BE6" s="20" t="s">
        <v>173</v>
      </c>
      <c r="BF6" s="20" t="s">
        <v>173</v>
      </c>
      <c r="BG6" s="20" t="s">
        <v>173</v>
      </c>
      <c r="BH6" s="20" t="s">
        <v>173</v>
      </c>
      <c r="BI6" s="20" t="s">
        <v>173</v>
      </c>
      <c r="BJ6" s="20" t="s">
        <v>173</v>
      </c>
      <c r="BK6" s="20" t="s">
        <v>173</v>
      </c>
      <c r="BL6" s="20" t="s">
        <v>173</v>
      </c>
      <c r="BM6" s="20" t="s">
        <v>173</v>
      </c>
      <c r="BN6" s="20" t="s">
        <v>173</v>
      </c>
    </row>
    <row r="7" spans="1:66">
      <c r="A7" s="6"/>
      <c r="B7" s="6"/>
      <c r="C7" s="6"/>
      <c r="D7" s="6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>
      <c r="A8" s="6"/>
      <c r="B8" s="6"/>
      <c r="C8" s="6"/>
      <c r="D8" s="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>
      <c r="A9" s="6"/>
      <c r="B9" s="6"/>
      <c r="C9" s="6"/>
      <c r="D9" s="14" t="s">
        <v>121</v>
      </c>
      <c r="E9" s="21" t="s">
        <v>174</v>
      </c>
      <c r="F9" s="15">
        <v>5957784</v>
      </c>
      <c r="G9" s="15">
        <v>7572677</v>
      </c>
      <c r="H9" s="15">
        <v>1404937</v>
      </c>
      <c r="I9" s="15">
        <v>39171887</v>
      </c>
      <c r="J9" s="15">
        <v>7965279</v>
      </c>
      <c r="K9" s="15">
        <v>3371321</v>
      </c>
      <c r="L9" s="15">
        <v>5905015</v>
      </c>
      <c r="M9" s="15">
        <v>1044396</v>
      </c>
      <c r="N9" s="15">
        <v>1362286</v>
      </c>
      <c r="O9" s="15">
        <v>22822844</v>
      </c>
      <c r="P9" s="15">
        <v>7764763</v>
      </c>
      <c r="Q9" s="15">
        <v>455286</v>
      </c>
      <c r="R9" s="15">
        <v>67167605</v>
      </c>
      <c r="S9" s="15">
        <v>885629</v>
      </c>
      <c r="T9" s="15">
        <v>121271269</v>
      </c>
      <c r="U9" s="15">
        <v>19242715</v>
      </c>
      <c r="V9" s="15">
        <v>7103414</v>
      </c>
      <c r="W9" s="15">
        <v>15340637</v>
      </c>
      <c r="X9" s="15">
        <v>4388190</v>
      </c>
      <c r="Y9" s="15">
        <v>12497081</v>
      </c>
      <c r="Z9" s="15">
        <v>5076120</v>
      </c>
      <c r="AA9" s="15">
        <v>26789873</v>
      </c>
      <c r="AB9" s="15">
        <v>8992943</v>
      </c>
      <c r="AC9" s="15">
        <v>609627</v>
      </c>
      <c r="AD9" s="15">
        <v>119101</v>
      </c>
      <c r="AE9" s="15">
        <v>1028438</v>
      </c>
      <c r="AF9" s="15">
        <v>516495</v>
      </c>
      <c r="AG9" s="15">
        <v>451236</v>
      </c>
      <c r="AH9" s="15">
        <v>466773</v>
      </c>
      <c r="AI9" s="15">
        <v>680687</v>
      </c>
      <c r="AJ9" s="15">
        <v>875013</v>
      </c>
      <c r="AK9" s="15">
        <v>1020678</v>
      </c>
      <c r="AL9" s="15">
        <v>436192</v>
      </c>
      <c r="AM9" s="15">
        <v>895533</v>
      </c>
      <c r="AN9" s="15">
        <v>378684</v>
      </c>
      <c r="AO9" s="15">
        <v>1296308</v>
      </c>
      <c r="AP9" s="15">
        <v>1395588</v>
      </c>
      <c r="AQ9" s="15">
        <v>330726</v>
      </c>
      <c r="AR9" s="15">
        <v>275386</v>
      </c>
      <c r="AS9" s="15">
        <v>146494</v>
      </c>
      <c r="AT9" s="15">
        <v>226316</v>
      </c>
      <c r="AU9" s="15">
        <v>1160028</v>
      </c>
      <c r="AV9" s="15">
        <v>1274527</v>
      </c>
      <c r="AW9" s="15">
        <v>406073</v>
      </c>
      <c r="AX9" s="15">
        <v>642545</v>
      </c>
      <c r="AY9" s="15">
        <v>2325527</v>
      </c>
      <c r="AZ9" s="15">
        <v>322223</v>
      </c>
      <c r="BA9" s="15">
        <v>250440</v>
      </c>
      <c r="BB9" s="15">
        <v>173509</v>
      </c>
      <c r="BC9" s="15">
        <v>93120</v>
      </c>
      <c r="BD9" s="15">
        <v>9176777</v>
      </c>
      <c r="BE9" s="15">
        <v>98951</v>
      </c>
      <c r="BF9" s="15">
        <v>992570</v>
      </c>
      <c r="BG9" s="15">
        <v>22632</v>
      </c>
      <c r="BH9" s="15">
        <v>165678</v>
      </c>
      <c r="BI9" s="15">
        <v>929495</v>
      </c>
      <c r="BJ9" s="15">
        <v>234150</v>
      </c>
      <c r="BK9" s="15">
        <v>30962365</v>
      </c>
      <c r="BL9" s="15">
        <v>28023022</v>
      </c>
      <c r="BM9" s="15">
        <v>15884359</v>
      </c>
      <c r="BN9" s="15">
        <f>SUM(F9:BM9)</f>
        <v>497841217</v>
      </c>
    </row>
    <row r="10" spans="1:66">
      <c r="A10" s="6"/>
      <c r="B10" s="6"/>
      <c r="C10" s="6"/>
      <c r="D10" s="14" t="s">
        <v>164</v>
      </c>
      <c r="E10" s="21" t="s">
        <v>174</v>
      </c>
      <c r="F10" s="15">
        <v>1716572</v>
      </c>
      <c r="G10" s="15">
        <v>106898</v>
      </c>
      <c r="H10" s="15">
        <v>459526</v>
      </c>
      <c r="I10" s="15">
        <v>1077614</v>
      </c>
      <c r="J10" s="15">
        <v>1148574</v>
      </c>
      <c r="K10" s="15">
        <v>509898</v>
      </c>
      <c r="L10" s="15">
        <v>740253</v>
      </c>
      <c r="M10" s="15">
        <v>184849</v>
      </c>
      <c r="N10" s="15">
        <v>462028</v>
      </c>
      <c r="O10" s="15">
        <v>2385341</v>
      </c>
      <c r="P10" s="15">
        <v>1203288</v>
      </c>
      <c r="Q10" s="15"/>
      <c r="R10" s="15">
        <v>1289585</v>
      </c>
      <c r="S10" s="15"/>
      <c r="T10" s="15">
        <v>8943</v>
      </c>
      <c r="U10" s="15">
        <v>4736848</v>
      </c>
      <c r="V10" s="15">
        <v>461259</v>
      </c>
      <c r="W10" s="15">
        <v>1855646</v>
      </c>
      <c r="X10" s="15">
        <v>649740</v>
      </c>
      <c r="Y10" s="15">
        <v>188517</v>
      </c>
      <c r="Z10" s="15">
        <v>1896</v>
      </c>
      <c r="AA10" s="15">
        <v>3358786</v>
      </c>
      <c r="AB10" s="15">
        <v>674957</v>
      </c>
      <c r="AC10" s="15">
        <v>26313</v>
      </c>
      <c r="AD10" s="15"/>
      <c r="AE10" s="15">
        <v>301657</v>
      </c>
      <c r="AF10" s="15">
        <v>206388</v>
      </c>
      <c r="AG10" s="15"/>
      <c r="AH10" s="15">
        <v>121402</v>
      </c>
      <c r="AI10" s="15"/>
      <c r="AJ10" s="15"/>
      <c r="AK10" s="15">
        <v>34891</v>
      </c>
      <c r="AL10" s="15">
        <v>14371</v>
      </c>
      <c r="AM10" s="15">
        <v>683585</v>
      </c>
      <c r="AN10" s="15">
        <v>11717</v>
      </c>
      <c r="AO10" s="15">
        <v>296661</v>
      </c>
      <c r="AP10" s="15"/>
      <c r="AQ10" s="15"/>
      <c r="AR10" s="15"/>
      <c r="AS10" s="15"/>
      <c r="AT10" s="15">
        <v>60736</v>
      </c>
      <c r="AU10" s="15">
        <v>637818</v>
      </c>
      <c r="AV10" s="15">
        <v>268406</v>
      </c>
      <c r="AW10" s="15"/>
      <c r="AX10" s="15">
        <v>186921</v>
      </c>
      <c r="AY10" s="15"/>
      <c r="AZ10" s="15">
        <v>68431</v>
      </c>
      <c r="BA10" s="15">
        <v>859</v>
      </c>
      <c r="BB10" s="15"/>
      <c r="BC10" s="15"/>
      <c r="BD10" s="15">
        <v>366048</v>
      </c>
      <c r="BE10" s="15"/>
      <c r="BF10" s="15">
        <v>312790</v>
      </c>
      <c r="BG10" s="15"/>
      <c r="BH10" s="15">
        <v>96560</v>
      </c>
      <c r="BI10" s="15"/>
      <c r="BJ10" s="15"/>
      <c r="BK10" s="15">
        <v>5769472</v>
      </c>
      <c r="BL10" s="15">
        <v>1005121</v>
      </c>
      <c r="BM10" s="15"/>
      <c r="BN10" s="15">
        <f t="shared" ref="BN10:BN57" si="0">SUM(F10:BM10)</f>
        <v>33691165</v>
      </c>
    </row>
    <row r="11" spans="1:66">
      <c r="A11" s="6"/>
      <c r="B11" s="6"/>
      <c r="C11" s="6"/>
      <c r="D11" s="14" t="s">
        <v>165</v>
      </c>
      <c r="E11" s="21" t="s">
        <v>174</v>
      </c>
      <c r="F11" s="15">
        <v>3916938</v>
      </c>
      <c r="G11" s="15">
        <v>7183725</v>
      </c>
      <c r="H11" s="15">
        <v>916035</v>
      </c>
      <c r="I11" s="15">
        <v>36412985</v>
      </c>
      <c r="J11" s="15">
        <v>6545246</v>
      </c>
      <c r="K11" s="15">
        <v>2857915</v>
      </c>
      <c r="L11" s="15">
        <v>4858974</v>
      </c>
      <c r="M11" s="15">
        <v>780627</v>
      </c>
      <c r="N11" s="15">
        <v>854055</v>
      </c>
      <c r="O11" s="15">
        <v>17917698</v>
      </c>
      <c r="P11" s="15">
        <v>6063255</v>
      </c>
      <c r="Q11" s="15">
        <v>455002</v>
      </c>
      <c r="R11" s="15">
        <v>56560130</v>
      </c>
      <c r="S11" s="15">
        <v>883588</v>
      </c>
      <c r="T11" s="15">
        <v>120871032</v>
      </c>
      <c r="U11" s="15">
        <v>14337660</v>
      </c>
      <c r="V11" s="15">
        <v>6369970</v>
      </c>
      <c r="W11" s="15">
        <v>13476375</v>
      </c>
      <c r="X11" s="15">
        <v>3910620</v>
      </c>
      <c r="Y11" s="15">
        <v>11618069</v>
      </c>
      <c r="Z11" s="15">
        <v>4089289</v>
      </c>
      <c r="AA11" s="15">
        <v>21551237</v>
      </c>
      <c r="AB11" s="15">
        <v>7975612</v>
      </c>
      <c r="AC11" s="15">
        <v>575040</v>
      </c>
      <c r="AD11" s="15">
        <v>119000</v>
      </c>
      <c r="AE11" s="15">
        <v>629575</v>
      </c>
      <c r="AF11" s="15">
        <v>310003</v>
      </c>
      <c r="AG11" s="15">
        <v>449687</v>
      </c>
      <c r="AH11" s="15">
        <v>345371</v>
      </c>
      <c r="AI11" s="15">
        <v>680084</v>
      </c>
      <c r="AJ11" s="15">
        <v>872784</v>
      </c>
      <c r="AK11" s="15">
        <v>983748</v>
      </c>
      <c r="AL11" s="15">
        <v>421168</v>
      </c>
      <c r="AM11" s="15">
        <v>211734</v>
      </c>
      <c r="AN11" s="15">
        <v>366942</v>
      </c>
      <c r="AO11" s="15">
        <v>993203</v>
      </c>
      <c r="AP11" s="15">
        <v>1389945</v>
      </c>
      <c r="AQ11" s="15">
        <v>329782</v>
      </c>
      <c r="AR11" s="15">
        <v>275018</v>
      </c>
      <c r="AS11" s="15">
        <v>146387</v>
      </c>
      <c r="AT11" s="15">
        <v>164569</v>
      </c>
      <c r="AU11" s="15">
        <v>523543</v>
      </c>
      <c r="AV11" s="15">
        <v>1005510</v>
      </c>
      <c r="AW11" s="15">
        <v>405694</v>
      </c>
      <c r="AX11" s="15">
        <v>401543</v>
      </c>
      <c r="AY11" s="15">
        <v>2325527</v>
      </c>
      <c r="AZ11" s="15">
        <v>252684</v>
      </c>
      <c r="BA11" s="15">
        <v>249317</v>
      </c>
      <c r="BB11" s="15">
        <v>173195</v>
      </c>
      <c r="BC11" s="15">
        <v>93096</v>
      </c>
      <c r="BD11" s="15">
        <v>8500293</v>
      </c>
      <c r="BE11" s="15">
        <v>98766</v>
      </c>
      <c r="BF11" s="15">
        <v>679094</v>
      </c>
      <c r="BG11" s="15">
        <v>22602</v>
      </c>
      <c r="BH11" s="15">
        <v>69067</v>
      </c>
      <c r="BI11" s="15">
        <v>928521</v>
      </c>
      <c r="BJ11" s="15">
        <v>233615</v>
      </c>
      <c r="BK11" s="15">
        <v>24995688</v>
      </c>
      <c r="BL11" s="15">
        <v>24571523</v>
      </c>
      <c r="BM11" s="15">
        <v>14266364</v>
      </c>
      <c r="BN11" s="15">
        <f t="shared" si="0"/>
        <v>439465719</v>
      </c>
    </row>
    <row r="12" spans="1:66">
      <c r="A12" s="6"/>
      <c r="B12" s="6"/>
      <c r="C12" s="6"/>
      <c r="D12" s="14" t="s">
        <v>166</v>
      </c>
      <c r="E12" s="21" t="s">
        <v>174</v>
      </c>
      <c r="F12" s="15">
        <v>324274</v>
      </c>
      <c r="G12" s="15">
        <v>282055</v>
      </c>
      <c r="H12" s="15">
        <v>29376</v>
      </c>
      <c r="I12" s="15">
        <v>1681289</v>
      </c>
      <c r="J12" s="15">
        <v>271459</v>
      </c>
      <c r="K12" s="15">
        <v>3507</v>
      </c>
      <c r="L12" s="15">
        <v>305788</v>
      </c>
      <c r="M12" s="15">
        <v>78920</v>
      </c>
      <c r="N12" s="15">
        <v>46204</v>
      </c>
      <c r="O12" s="15">
        <v>2519805</v>
      </c>
      <c r="P12" s="15">
        <v>498220</v>
      </c>
      <c r="Q12" s="15">
        <v>284</v>
      </c>
      <c r="R12" s="15">
        <v>9317890</v>
      </c>
      <c r="S12" s="15">
        <v>2041</v>
      </c>
      <c r="T12" s="15">
        <v>391293</v>
      </c>
      <c r="U12" s="15">
        <v>168207</v>
      </c>
      <c r="V12" s="15">
        <v>272185</v>
      </c>
      <c r="W12" s="15">
        <v>8617</v>
      </c>
      <c r="X12" s="15">
        <v>-172170</v>
      </c>
      <c r="Y12" s="15">
        <v>690495</v>
      </c>
      <c r="Z12" s="15">
        <v>984935</v>
      </c>
      <c r="AA12" s="15">
        <v>1879851</v>
      </c>
      <c r="AB12" s="15">
        <v>342374</v>
      </c>
      <c r="AC12" s="15">
        <v>8274</v>
      </c>
      <c r="AD12" s="15">
        <v>101</v>
      </c>
      <c r="AE12" s="15">
        <v>97206</v>
      </c>
      <c r="AF12" s="15">
        <v>104</v>
      </c>
      <c r="AG12" s="15">
        <v>1549</v>
      </c>
      <c r="AH12" s="15"/>
      <c r="AI12" s="15">
        <v>603</v>
      </c>
      <c r="AJ12" s="15">
        <v>2229</v>
      </c>
      <c r="AK12" s="15">
        <v>2039</v>
      </c>
      <c r="AL12" s="15">
        <v>653</v>
      </c>
      <c r="AM12" s="15">
        <v>214</v>
      </c>
      <c r="AN12" s="15">
        <v>25</v>
      </c>
      <c r="AO12" s="15">
        <v>6678</v>
      </c>
      <c r="AP12" s="15">
        <v>5643</v>
      </c>
      <c r="AQ12" s="15">
        <v>944</v>
      </c>
      <c r="AR12" s="15">
        <v>368</v>
      </c>
      <c r="AS12" s="15">
        <v>107</v>
      </c>
      <c r="AT12" s="15">
        <v>1011</v>
      </c>
      <c r="AU12" s="15">
        <v>-1333</v>
      </c>
      <c r="AV12" s="15">
        <v>612</v>
      </c>
      <c r="AW12" s="15">
        <v>378</v>
      </c>
      <c r="AX12" s="15">
        <v>54081</v>
      </c>
      <c r="AY12" s="15"/>
      <c r="AZ12" s="15">
        <v>1108</v>
      </c>
      <c r="BA12" s="15">
        <v>264</v>
      </c>
      <c r="BB12" s="15">
        <v>314</v>
      </c>
      <c r="BC12" s="15">
        <v>25</v>
      </c>
      <c r="BD12" s="15">
        <v>310436</v>
      </c>
      <c r="BE12" s="15">
        <v>186</v>
      </c>
      <c r="BF12" s="15">
        <v>687</v>
      </c>
      <c r="BG12" s="15">
        <v>30</v>
      </c>
      <c r="BH12" s="15">
        <v>52</v>
      </c>
      <c r="BI12" s="15">
        <v>975</v>
      </c>
      <c r="BJ12" s="15">
        <v>535</v>
      </c>
      <c r="BK12" s="15">
        <v>197205</v>
      </c>
      <c r="BL12" s="15">
        <v>2446378</v>
      </c>
      <c r="BM12" s="15">
        <v>1617995</v>
      </c>
      <c r="BN12" s="15">
        <f t="shared" si="0"/>
        <v>24684575</v>
      </c>
    </row>
    <row r="13" spans="1:66">
      <c r="A13" s="6"/>
      <c r="B13" s="6"/>
      <c r="C13" s="6"/>
      <c r="D13" s="14" t="s">
        <v>122</v>
      </c>
      <c r="E13" s="21" t="s">
        <v>174</v>
      </c>
      <c r="F13" s="15">
        <v>622431</v>
      </c>
      <c r="G13" s="15">
        <v>311131</v>
      </c>
      <c r="H13" s="15">
        <v>63708</v>
      </c>
      <c r="I13" s="15">
        <v>3638261</v>
      </c>
      <c r="J13" s="15">
        <v>300579</v>
      </c>
      <c r="K13" s="15">
        <v>188766</v>
      </c>
      <c r="L13" s="15">
        <v>340265</v>
      </c>
      <c r="M13" s="15">
        <v>84474</v>
      </c>
      <c r="N13" s="15">
        <v>41354</v>
      </c>
      <c r="O13" s="15">
        <v>1423687</v>
      </c>
      <c r="P13" s="15">
        <v>349390</v>
      </c>
      <c r="Q13" s="15">
        <v>32942</v>
      </c>
      <c r="R13" s="15">
        <v>8441012</v>
      </c>
      <c r="S13" s="15">
        <v>37063</v>
      </c>
      <c r="T13" s="15">
        <v>15614930</v>
      </c>
      <c r="U13" s="15">
        <v>341555</v>
      </c>
      <c r="V13" s="15">
        <v>128056</v>
      </c>
      <c r="W13" s="15">
        <v>814409</v>
      </c>
      <c r="X13" s="15">
        <v>252453</v>
      </c>
      <c r="Y13" s="15">
        <v>798847</v>
      </c>
      <c r="Z13" s="15">
        <v>1070599</v>
      </c>
      <c r="AA13" s="15">
        <v>3920022</v>
      </c>
      <c r="AB13" s="15">
        <v>513765</v>
      </c>
      <c r="AC13" s="15">
        <v>20972</v>
      </c>
      <c r="AD13" s="15">
        <v>7332</v>
      </c>
      <c r="AE13" s="15">
        <v>29308</v>
      </c>
      <c r="AF13" s="15">
        <v>59006</v>
      </c>
      <c r="AG13" s="15">
        <v>29340</v>
      </c>
      <c r="AH13" s="15">
        <v>21836</v>
      </c>
      <c r="AI13" s="15">
        <v>28660</v>
      </c>
      <c r="AJ13" s="15">
        <v>74014</v>
      </c>
      <c r="AK13" s="15">
        <v>71490</v>
      </c>
      <c r="AL13" s="15">
        <v>39457</v>
      </c>
      <c r="AM13" s="15">
        <v>39174</v>
      </c>
      <c r="AN13" s="15">
        <v>36096</v>
      </c>
      <c r="AO13" s="15">
        <v>142829</v>
      </c>
      <c r="AP13" s="15">
        <v>113451</v>
      </c>
      <c r="AQ13" s="15">
        <v>24987</v>
      </c>
      <c r="AR13" s="15">
        <v>24661</v>
      </c>
      <c r="AS13" s="15">
        <v>7091</v>
      </c>
      <c r="AT13" s="15">
        <v>12020</v>
      </c>
      <c r="AU13" s="15">
        <v>16036</v>
      </c>
      <c r="AV13" s="15">
        <v>94845</v>
      </c>
      <c r="AW13" s="15">
        <v>34541</v>
      </c>
      <c r="AX13" s="15">
        <v>20763</v>
      </c>
      <c r="AY13" s="15">
        <v>28194</v>
      </c>
      <c r="AZ13" s="15">
        <v>7156</v>
      </c>
      <c r="BA13" s="15">
        <v>34156</v>
      </c>
      <c r="BB13" s="15">
        <v>10777</v>
      </c>
      <c r="BC13" s="15">
        <v>3836</v>
      </c>
      <c r="BD13" s="15">
        <v>444021</v>
      </c>
      <c r="BE13" s="15">
        <v>9780</v>
      </c>
      <c r="BF13" s="15">
        <v>42884</v>
      </c>
      <c r="BG13" s="15">
        <v>5295</v>
      </c>
      <c r="BH13" s="15">
        <v>11238</v>
      </c>
      <c r="BI13" s="15">
        <v>22391</v>
      </c>
      <c r="BJ13" s="15">
        <v>14269</v>
      </c>
      <c r="BK13" s="15">
        <v>464662</v>
      </c>
      <c r="BL13" s="15">
        <v>1455989</v>
      </c>
      <c r="BM13" s="15">
        <v>973402</v>
      </c>
      <c r="BN13" s="15">
        <f t="shared" si="0"/>
        <v>43805658</v>
      </c>
    </row>
    <row r="14" spans="1:66">
      <c r="A14" s="6"/>
      <c r="B14" s="6"/>
      <c r="C14" s="6"/>
      <c r="D14" s="14" t="s">
        <v>123</v>
      </c>
      <c r="E14" s="21" t="s">
        <v>174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>
        <v>75</v>
      </c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>
        <f t="shared" si="0"/>
        <v>75</v>
      </c>
    </row>
    <row r="15" spans="1:66">
      <c r="A15" s="6"/>
      <c r="B15" s="6"/>
      <c r="C15" s="6"/>
      <c r="D15" s="14" t="s">
        <v>148</v>
      </c>
      <c r="E15" s="21" t="s">
        <v>174</v>
      </c>
      <c r="F15" s="15">
        <v>5335353</v>
      </c>
      <c r="G15" s="15">
        <v>7261546</v>
      </c>
      <c r="H15" s="15">
        <v>1341229</v>
      </c>
      <c r="I15" s="15">
        <v>35533626</v>
      </c>
      <c r="J15" s="15">
        <v>7664700</v>
      </c>
      <c r="K15" s="15">
        <v>3182554</v>
      </c>
      <c r="L15" s="15">
        <v>5564750</v>
      </c>
      <c r="M15" s="15">
        <v>959922</v>
      </c>
      <c r="N15" s="15">
        <v>1320932</v>
      </c>
      <c r="O15" s="15">
        <v>21399156</v>
      </c>
      <c r="P15" s="15">
        <v>7415373</v>
      </c>
      <c r="Q15" s="15">
        <v>422344</v>
      </c>
      <c r="R15" s="15">
        <v>58726593</v>
      </c>
      <c r="S15" s="15">
        <v>848566</v>
      </c>
      <c r="T15" s="15">
        <v>105656339</v>
      </c>
      <c r="U15" s="15">
        <v>18901160</v>
      </c>
      <c r="V15" s="15">
        <v>6975358</v>
      </c>
      <c r="W15" s="15">
        <v>14526228</v>
      </c>
      <c r="X15" s="15">
        <v>4135737</v>
      </c>
      <c r="Y15" s="15">
        <v>11698234</v>
      </c>
      <c r="Z15" s="15">
        <v>4005521</v>
      </c>
      <c r="AA15" s="15">
        <v>22869851</v>
      </c>
      <c r="AB15" s="15">
        <v>8479178</v>
      </c>
      <c r="AC15" s="15">
        <v>588655</v>
      </c>
      <c r="AD15" s="15">
        <v>111770</v>
      </c>
      <c r="AE15" s="15">
        <v>999056</v>
      </c>
      <c r="AF15" s="15">
        <v>457489</v>
      </c>
      <c r="AG15" s="15">
        <v>421896</v>
      </c>
      <c r="AH15" s="15">
        <v>444937</v>
      </c>
      <c r="AI15" s="15">
        <v>652027</v>
      </c>
      <c r="AJ15" s="15">
        <v>800998</v>
      </c>
      <c r="AK15" s="15">
        <v>949188</v>
      </c>
      <c r="AL15" s="15">
        <v>396735</v>
      </c>
      <c r="AM15" s="15">
        <v>856359</v>
      </c>
      <c r="AN15" s="15">
        <v>342588</v>
      </c>
      <c r="AO15" s="15">
        <v>1153712</v>
      </c>
      <c r="AP15" s="15">
        <v>1282137</v>
      </c>
      <c r="AQ15" s="15">
        <v>305739</v>
      </c>
      <c r="AR15" s="15">
        <v>250725</v>
      </c>
      <c r="AS15" s="15">
        <v>139403</v>
      </c>
      <c r="AT15" s="15">
        <v>214296</v>
      </c>
      <c r="AU15" s="15">
        <v>1143993</v>
      </c>
      <c r="AV15" s="15">
        <v>1179682</v>
      </c>
      <c r="AW15" s="15">
        <v>371532</v>
      </c>
      <c r="AX15" s="15">
        <v>621782</v>
      </c>
      <c r="AY15" s="15">
        <v>2297333</v>
      </c>
      <c r="AZ15" s="15">
        <v>315067</v>
      </c>
      <c r="BA15" s="15">
        <v>216283</v>
      </c>
      <c r="BB15" s="15">
        <v>162732</v>
      </c>
      <c r="BC15" s="15">
        <v>89285</v>
      </c>
      <c r="BD15" s="15">
        <v>8732757</v>
      </c>
      <c r="BE15" s="15">
        <v>89172</v>
      </c>
      <c r="BF15" s="15">
        <v>949686</v>
      </c>
      <c r="BG15" s="15">
        <v>17337</v>
      </c>
      <c r="BH15" s="15">
        <v>154439</v>
      </c>
      <c r="BI15" s="15">
        <v>907104</v>
      </c>
      <c r="BJ15" s="15">
        <v>219881</v>
      </c>
      <c r="BK15" s="15">
        <v>30497703</v>
      </c>
      <c r="BL15" s="15">
        <v>26567032</v>
      </c>
      <c r="BM15" s="15">
        <v>14910957</v>
      </c>
      <c r="BN15" s="15">
        <f t="shared" si="0"/>
        <v>454035717</v>
      </c>
    </row>
    <row r="16" spans="1:66" ht="14.25" customHeight="1">
      <c r="A16" s="6"/>
      <c r="B16" s="6"/>
      <c r="C16" s="6"/>
      <c r="D16" s="14" t="s">
        <v>124</v>
      </c>
      <c r="E16" s="21" t="s">
        <v>174</v>
      </c>
      <c r="F16" s="15">
        <v>16</v>
      </c>
      <c r="G16" s="15">
        <v>652317</v>
      </c>
      <c r="H16" s="15"/>
      <c r="I16" s="15">
        <v>656072</v>
      </c>
      <c r="J16" s="15">
        <v>36809</v>
      </c>
      <c r="K16" s="15">
        <v>38608</v>
      </c>
      <c r="L16" s="15">
        <v>99396</v>
      </c>
      <c r="M16" s="15"/>
      <c r="N16" s="15"/>
      <c r="O16" s="15">
        <v>424049</v>
      </c>
      <c r="P16" s="15">
        <v>194218</v>
      </c>
      <c r="Q16" s="15"/>
      <c r="R16" s="15">
        <v>1341022</v>
      </c>
      <c r="S16" s="15"/>
      <c r="T16" s="15">
        <v>5113</v>
      </c>
      <c r="U16" s="15">
        <v>373753</v>
      </c>
      <c r="V16" s="15">
        <v>102973</v>
      </c>
      <c r="W16" s="15">
        <v>509</v>
      </c>
      <c r="X16" s="15"/>
      <c r="Y16" s="15"/>
      <c r="Z16" s="15"/>
      <c r="AA16" s="15">
        <v>16494</v>
      </c>
      <c r="AB16" s="15"/>
      <c r="AC16" s="15">
        <v>50</v>
      </c>
      <c r="AD16" s="15"/>
      <c r="AE16" s="15"/>
      <c r="AF16" s="15"/>
      <c r="AG16" s="15"/>
      <c r="AH16" s="15">
        <v>324</v>
      </c>
      <c r="AI16" s="15"/>
      <c r="AJ16" s="15"/>
      <c r="AK16" s="15">
        <v>1207</v>
      </c>
      <c r="AL16" s="15"/>
      <c r="AM16" s="15">
        <v>49017</v>
      </c>
      <c r="AN16" s="15">
        <v>33</v>
      </c>
      <c r="AO16" s="15">
        <v>8412</v>
      </c>
      <c r="AP16" s="15"/>
      <c r="AQ16" s="15"/>
      <c r="AR16" s="15"/>
      <c r="AS16" s="15"/>
      <c r="AT16" s="15">
        <v>19</v>
      </c>
      <c r="AU16" s="15">
        <v>5075</v>
      </c>
      <c r="AV16" s="15"/>
      <c r="AW16" s="15"/>
      <c r="AX16" s="15">
        <v>516</v>
      </c>
      <c r="AY16" s="15">
        <v>23899</v>
      </c>
      <c r="AZ16" s="15">
        <v>73</v>
      </c>
      <c r="BA16" s="15">
        <v>6192</v>
      </c>
      <c r="BB16" s="15"/>
      <c r="BC16" s="15"/>
      <c r="BD16" s="15">
        <v>3902</v>
      </c>
      <c r="BE16" s="15"/>
      <c r="BF16" s="15">
        <v>8398</v>
      </c>
      <c r="BG16" s="15"/>
      <c r="BH16" s="15"/>
      <c r="BI16" s="15"/>
      <c r="BJ16" s="15"/>
      <c r="BK16" s="15">
        <v>259033</v>
      </c>
      <c r="BL16" s="15">
        <v>154518</v>
      </c>
      <c r="BM16" s="15">
        <v>147151</v>
      </c>
      <c r="BN16" s="15">
        <f t="shared" si="0"/>
        <v>4609168</v>
      </c>
    </row>
    <row r="17" spans="1:66">
      <c r="A17" s="6"/>
      <c r="B17" s="6"/>
      <c r="C17" s="6"/>
      <c r="D17" s="14" t="s">
        <v>125</v>
      </c>
      <c r="E17" s="21" t="s">
        <v>174</v>
      </c>
      <c r="F17" s="15">
        <v>3128159</v>
      </c>
      <c r="G17" s="15">
        <v>3781297</v>
      </c>
      <c r="H17" s="15">
        <v>308467</v>
      </c>
      <c r="I17" s="15">
        <v>19568047</v>
      </c>
      <c r="J17" s="15">
        <v>4104999</v>
      </c>
      <c r="K17" s="15">
        <v>2575615</v>
      </c>
      <c r="L17" s="15">
        <v>2923523</v>
      </c>
      <c r="M17" s="15">
        <v>484433</v>
      </c>
      <c r="N17" s="15">
        <v>316395</v>
      </c>
      <c r="O17" s="15">
        <v>13954093</v>
      </c>
      <c r="P17" s="15">
        <v>7219387</v>
      </c>
      <c r="Q17" s="15">
        <v>306064</v>
      </c>
      <c r="R17" s="15">
        <v>27125969</v>
      </c>
      <c r="S17" s="15">
        <v>601307</v>
      </c>
      <c r="T17" s="15">
        <v>58257624</v>
      </c>
      <c r="U17" s="15">
        <v>6541017</v>
      </c>
      <c r="V17" s="15">
        <v>4528956</v>
      </c>
      <c r="W17" s="15">
        <v>5545858</v>
      </c>
      <c r="X17" s="15">
        <v>748906</v>
      </c>
      <c r="Y17" s="15">
        <v>7322814</v>
      </c>
      <c r="Z17" s="15">
        <v>2513887</v>
      </c>
      <c r="AA17" s="15">
        <v>16559056</v>
      </c>
      <c r="AB17" s="15">
        <v>5581803</v>
      </c>
      <c r="AC17" s="15">
        <v>152810</v>
      </c>
      <c r="AD17" s="15">
        <v>50773</v>
      </c>
      <c r="AE17" s="15">
        <v>201101</v>
      </c>
      <c r="AF17" s="15">
        <v>64613</v>
      </c>
      <c r="AG17" s="15">
        <v>162743</v>
      </c>
      <c r="AH17" s="15">
        <v>54690</v>
      </c>
      <c r="AI17" s="15">
        <v>377897</v>
      </c>
      <c r="AJ17" s="15">
        <v>428616</v>
      </c>
      <c r="AK17" s="15">
        <v>508047</v>
      </c>
      <c r="AL17" s="15">
        <v>293577</v>
      </c>
      <c r="AM17" s="15">
        <v>104561</v>
      </c>
      <c r="AN17" s="15">
        <v>42314</v>
      </c>
      <c r="AO17" s="15">
        <v>346442</v>
      </c>
      <c r="AP17" s="15">
        <v>848503</v>
      </c>
      <c r="AQ17" s="15">
        <v>90627</v>
      </c>
      <c r="AR17" s="15">
        <v>187451</v>
      </c>
      <c r="AS17" s="15">
        <v>73822</v>
      </c>
      <c r="AT17" s="15">
        <v>48385</v>
      </c>
      <c r="AU17" s="15">
        <v>159313</v>
      </c>
      <c r="AV17" s="15">
        <v>332993</v>
      </c>
      <c r="AW17" s="15">
        <v>169949</v>
      </c>
      <c r="AX17" s="15">
        <v>160078</v>
      </c>
      <c r="AY17" s="15">
        <v>229368</v>
      </c>
      <c r="AZ17" s="15">
        <v>58513</v>
      </c>
      <c r="BA17" s="15">
        <v>91643</v>
      </c>
      <c r="BB17" s="15">
        <v>91056</v>
      </c>
      <c r="BC17" s="15">
        <v>38234</v>
      </c>
      <c r="BD17" s="15">
        <v>5159930</v>
      </c>
      <c r="BE17" s="15">
        <v>54303</v>
      </c>
      <c r="BF17" s="15">
        <v>200992</v>
      </c>
      <c r="BG17" s="15">
        <v>19125</v>
      </c>
      <c r="BH17" s="15">
        <v>39997</v>
      </c>
      <c r="BI17" s="15">
        <v>155514</v>
      </c>
      <c r="BJ17" s="15">
        <v>130883</v>
      </c>
      <c r="BK17" s="15">
        <v>15938612</v>
      </c>
      <c r="BL17" s="15">
        <v>13655467</v>
      </c>
      <c r="BM17" s="15">
        <v>7739730</v>
      </c>
      <c r="BN17" s="15">
        <f t="shared" si="0"/>
        <v>242460348</v>
      </c>
    </row>
    <row r="18" spans="1:66" ht="14.25" customHeight="1">
      <c r="A18" s="6"/>
      <c r="B18" s="6"/>
      <c r="C18" s="6"/>
      <c r="D18" s="14" t="s">
        <v>126</v>
      </c>
      <c r="E18" s="21" t="s">
        <v>174</v>
      </c>
      <c r="F18" s="15">
        <v>141564</v>
      </c>
      <c r="G18" s="15">
        <v>341546</v>
      </c>
      <c r="H18" s="15">
        <v>28795</v>
      </c>
      <c r="I18" s="15">
        <v>1255571</v>
      </c>
      <c r="J18" s="15">
        <v>119380</v>
      </c>
      <c r="K18" s="15">
        <v>179118</v>
      </c>
      <c r="L18" s="15">
        <v>135831</v>
      </c>
      <c r="M18" s="15">
        <v>29304</v>
      </c>
      <c r="N18" s="15">
        <v>15556</v>
      </c>
      <c r="O18" s="15">
        <v>908051</v>
      </c>
      <c r="P18" s="15">
        <v>648699</v>
      </c>
      <c r="Q18" s="15">
        <v>8959</v>
      </c>
      <c r="R18" s="15">
        <v>1280646</v>
      </c>
      <c r="S18" s="15">
        <v>30215</v>
      </c>
      <c r="T18" s="15">
        <v>5399898</v>
      </c>
      <c r="U18" s="15">
        <v>310991</v>
      </c>
      <c r="V18" s="15">
        <v>325931</v>
      </c>
      <c r="W18" s="15">
        <v>287048</v>
      </c>
      <c r="X18" s="15">
        <v>5933</v>
      </c>
      <c r="Y18" s="15">
        <v>810333</v>
      </c>
      <c r="Z18" s="15">
        <v>115336</v>
      </c>
      <c r="AA18" s="15">
        <v>1950725</v>
      </c>
      <c r="AB18" s="15">
        <v>200232</v>
      </c>
      <c r="AC18" s="15">
        <v>5646</v>
      </c>
      <c r="AD18" s="15">
        <v>1709</v>
      </c>
      <c r="AE18" s="15">
        <v>25466</v>
      </c>
      <c r="AF18" s="15">
        <v>2020</v>
      </c>
      <c r="AG18" s="15">
        <v>6065</v>
      </c>
      <c r="AH18" s="15">
        <v>7783</v>
      </c>
      <c r="AI18" s="15">
        <v>23121</v>
      </c>
      <c r="AJ18" s="15">
        <v>14215</v>
      </c>
      <c r="AK18" s="15">
        <v>28214</v>
      </c>
      <c r="AL18" s="15">
        <v>15116</v>
      </c>
      <c r="AM18" s="15">
        <v>10379</v>
      </c>
      <c r="AN18" s="15">
        <v>16027</v>
      </c>
      <c r="AO18" s="15">
        <v>25473</v>
      </c>
      <c r="AP18" s="15">
        <v>37597</v>
      </c>
      <c r="AQ18" s="15">
        <v>3019</v>
      </c>
      <c r="AR18" s="15">
        <v>8731</v>
      </c>
      <c r="AS18" s="15">
        <v>2007</v>
      </c>
      <c r="AT18" s="15">
        <v>3287</v>
      </c>
      <c r="AU18" s="15">
        <v>13933</v>
      </c>
      <c r="AV18" s="15">
        <v>8781</v>
      </c>
      <c r="AW18" s="15">
        <v>6507</v>
      </c>
      <c r="AX18" s="15">
        <v>9249</v>
      </c>
      <c r="AY18" s="15">
        <v>92704</v>
      </c>
      <c r="AZ18" s="15">
        <v>12773</v>
      </c>
      <c r="BA18" s="15">
        <v>4271</v>
      </c>
      <c r="BB18" s="15">
        <v>3135</v>
      </c>
      <c r="BC18" s="15">
        <v>1647</v>
      </c>
      <c r="BD18" s="15">
        <v>410229</v>
      </c>
      <c r="BE18" s="15">
        <v>1933</v>
      </c>
      <c r="BF18" s="15">
        <v>16552</v>
      </c>
      <c r="BG18" s="15">
        <v>1134</v>
      </c>
      <c r="BH18" s="15">
        <v>1843</v>
      </c>
      <c r="BI18" s="15">
        <v>12296</v>
      </c>
      <c r="BJ18" s="15">
        <v>5342</v>
      </c>
      <c r="BK18" s="15">
        <v>405056</v>
      </c>
      <c r="BL18" s="15">
        <v>523454</v>
      </c>
      <c r="BM18" s="15">
        <v>333309</v>
      </c>
      <c r="BN18" s="15">
        <f t="shared" si="0"/>
        <v>16629685</v>
      </c>
    </row>
    <row r="19" spans="1:66">
      <c r="A19" s="6"/>
      <c r="B19" s="6"/>
      <c r="C19" s="6"/>
      <c r="D19" s="14" t="s">
        <v>127</v>
      </c>
      <c r="E19" s="21" t="s">
        <v>174</v>
      </c>
      <c r="F19" s="15">
        <v>-5720</v>
      </c>
      <c r="G19" s="15">
        <v>315634</v>
      </c>
      <c r="H19" s="15">
        <v>-2178</v>
      </c>
      <c r="I19" s="15">
        <v>818525</v>
      </c>
      <c r="J19" s="15">
        <v>3392</v>
      </c>
      <c r="K19" s="15"/>
      <c r="L19" s="15">
        <v>1140185</v>
      </c>
      <c r="M19" s="15">
        <v>613749</v>
      </c>
      <c r="N19" s="15">
        <v>3461</v>
      </c>
      <c r="O19" s="15">
        <v>7703</v>
      </c>
      <c r="P19" s="15">
        <v>4935875</v>
      </c>
      <c r="Q19" s="15"/>
      <c r="R19" s="15">
        <v>1417</v>
      </c>
      <c r="S19" s="15"/>
      <c r="T19" s="15">
        <v>220911</v>
      </c>
      <c r="U19" s="15">
        <v>534212</v>
      </c>
      <c r="V19" s="15">
        <v>472515</v>
      </c>
      <c r="W19" s="15"/>
      <c r="X19" s="15">
        <v>1817</v>
      </c>
      <c r="Y19" s="15">
        <v>223086</v>
      </c>
      <c r="Z19" s="15"/>
      <c r="AA19" s="15">
        <v>2995459</v>
      </c>
      <c r="AB19" s="15">
        <v>315137</v>
      </c>
      <c r="AC19" s="15"/>
      <c r="AD19" s="15"/>
      <c r="AE19" s="15">
        <v>183383</v>
      </c>
      <c r="AF19" s="15"/>
      <c r="AG19" s="15"/>
      <c r="AH19" s="15"/>
      <c r="AI19" s="15"/>
      <c r="AJ19" s="15"/>
      <c r="AK19" s="15">
        <v>142710</v>
      </c>
      <c r="AL19" s="15"/>
      <c r="AM19" s="15">
        <v>1975</v>
      </c>
      <c r="AN19" s="15"/>
      <c r="AO19" s="15">
        <v>1817</v>
      </c>
      <c r="AP19" s="15"/>
      <c r="AQ19" s="15"/>
      <c r="AR19" s="15"/>
      <c r="AS19" s="15"/>
      <c r="AT19" s="15">
        <v>2561</v>
      </c>
      <c r="AU19" s="15"/>
      <c r="AV19" s="15">
        <v>-9</v>
      </c>
      <c r="AW19" s="15"/>
      <c r="AX19" s="15">
        <v>1817</v>
      </c>
      <c r="AY19" s="15"/>
      <c r="AZ19" s="15">
        <v>2561</v>
      </c>
      <c r="BA19" s="15">
        <v>118781</v>
      </c>
      <c r="BB19" s="15"/>
      <c r="BC19" s="15"/>
      <c r="BD19" s="15">
        <v>249413</v>
      </c>
      <c r="BE19" s="15"/>
      <c r="BF19" s="15"/>
      <c r="BG19" s="15"/>
      <c r="BH19" s="15"/>
      <c r="BI19" s="15"/>
      <c r="BJ19" s="15"/>
      <c r="BK19" s="15">
        <v>2347712</v>
      </c>
      <c r="BL19" s="15">
        <v>2272621</v>
      </c>
      <c r="BM19" s="15">
        <v>18073884</v>
      </c>
      <c r="BN19" s="15">
        <f t="shared" si="0"/>
        <v>35994406</v>
      </c>
    </row>
    <row r="20" spans="1:66">
      <c r="A20" s="6"/>
      <c r="B20" s="6"/>
      <c r="C20" s="6"/>
      <c r="D20" s="14" t="s">
        <v>165</v>
      </c>
      <c r="E20" s="21" t="s">
        <v>174</v>
      </c>
      <c r="F20" s="15"/>
      <c r="G20" s="15"/>
      <c r="H20" s="15"/>
      <c r="I20" s="15">
        <v>132382</v>
      </c>
      <c r="J20" s="15"/>
      <c r="K20" s="15"/>
      <c r="L20" s="15"/>
      <c r="M20" s="15"/>
      <c r="N20" s="15"/>
      <c r="O20" s="15"/>
      <c r="P20" s="15">
        <v>1417127</v>
      </c>
      <c r="Q20" s="15"/>
      <c r="R20" s="15"/>
      <c r="S20" s="15"/>
      <c r="T20" s="15">
        <v>164445</v>
      </c>
      <c r="U20" s="15"/>
      <c r="V20" s="15"/>
      <c r="W20" s="15"/>
      <c r="X20" s="15"/>
      <c r="Y20" s="15"/>
      <c r="Z20" s="15"/>
      <c r="AA20" s="15">
        <v>9996</v>
      </c>
      <c r="AB20" s="15">
        <v>122777</v>
      </c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>
        <v>118420</v>
      </c>
      <c r="BB20" s="15"/>
      <c r="BC20" s="15"/>
      <c r="BD20" s="15">
        <v>159690</v>
      </c>
      <c r="BE20" s="15"/>
      <c r="BF20" s="15"/>
      <c r="BG20" s="15"/>
      <c r="BH20" s="15"/>
      <c r="BI20" s="15"/>
      <c r="BJ20" s="15"/>
      <c r="BK20" s="15"/>
      <c r="BL20" s="15"/>
      <c r="BM20" s="15">
        <v>18072486</v>
      </c>
      <c r="BN20" s="15">
        <f t="shared" si="0"/>
        <v>20197323</v>
      </c>
    </row>
    <row r="21" spans="1:66">
      <c r="A21" s="6"/>
      <c r="B21" s="6"/>
      <c r="C21" s="6"/>
      <c r="D21" s="14" t="s">
        <v>167</v>
      </c>
      <c r="E21" s="21" t="s">
        <v>174</v>
      </c>
      <c r="F21" s="15">
        <v>-5720</v>
      </c>
      <c r="G21" s="15">
        <v>315634</v>
      </c>
      <c r="H21" s="15">
        <v>-2178</v>
      </c>
      <c r="I21" s="15">
        <v>686143</v>
      </c>
      <c r="J21" s="15">
        <v>3392</v>
      </c>
      <c r="K21" s="15"/>
      <c r="L21" s="15">
        <v>1140185</v>
      </c>
      <c r="M21" s="15">
        <v>613749</v>
      </c>
      <c r="N21" s="15">
        <v>3461</v>
      </c>
      <c r="O21" s="15">
        <v>7703</v>
      </c>
      <c r="P21" s="15">
        <v>3518747</v>
      </c>
      <c r="Q21" s="15"/>
      <c r="R21" s="15">
        <v>1417</v>
      </c>
      <c r="S21" s="15"/>
      <c r="T21" s="15">
        <v>56466</v>
      </c>
      <c r="U21" s="15">
        <v>534212</v>
      </c>
      <c r="V21" s="15">
        <v>472515</v>
      </c>
      <c r="W21" s="15"/>
      <c r="X21" s="15">
        <v>1817</v>
      </c>
      <c r="Y21" s="15">
        <v>223086</v>
      </c>
      <c r="Z21" s="15"/>
      <c r="AA21" s="15">
        <v>2985463</v>
      </c>
      <c r="AB21" s="15">
        <v>192360</v>
      </c>
      <c r="AC21" s="15"/>
      <c r="AD21" s="15"/>
      <c r="AE21" s="15">
        <v>183383</v>
      </c>
      <c r="AF21" s="15"/>
      <c r="AG21" s="15"/>
      <c r="AH21" s="15"/>
      <c r="AI21" s="15"/>
      <c r="AJ21" s="15"/>
      <c r="AK21" s="15">
        <v>142710</v>
      </c>
      <c r="AL21" s="15"/>
      <c r="AM21" s="15">
        <v>1975</v>
      </c>
      <c r="AN21" s="15"/>
      <c r="AO21" s="15">
        <v>1817</v>
      </c>
      <c r="AP21" s="15"/>
      <c r="AQ21" s="15"/>
      <c r="AR21" s="15"/>
      <c r="AS21" s="15"/>
      <c r="AT21" s="15">
        <v>2561</v>
      </c>
      <c r="AU21" s="15"/>
      <c r="AV21" s="15">
        <v>-9</v>
      </c>
      <c r="AW21" s="15"/>
      <c r="AX21" s="15">
        <v>1817</v>
      </c>
      <c r="AY21" s="15"/>
      <c r="AZ21" s="15">
        <v>2561</v>
      </c>
      <c r="BA21" s="15">
        <v>361</v>
      </c>
      <c r="BB21" s="15"/>
      <c r="BC21" s="15"/>
      <c r="BD21" s="15">
        <v>89723</v>
      </c>
      <c r="BE21" s="15"/>
      <c r="BF21" s="15"/>
      <c r="BG21" s="15"/>
      <c r="BH21" s="15"/>
      <c r="BI21" s="15"/>
      <c r="BJ21" s="15"/>
      <c r="BK21" s="15">
        <v>2347712</v>
      </c>
      <c r="BL21" s="15">
        <v>2272621</v>
      </c>
      <c r="BM21" s="15">
        <v>1399</v>
      </c>
      <c r="BN21" s="15">
        <f t="shared" si="0"/>
        <v>15797083</v>
      </c>
    </row>
    <row r="22" spans="1:66">
      <c r="A22" s="6"/>
      <c r="B22" s="6"/>
      <c r="C22" s="6"/>
      <c r="D22" s="14" t="s">
        <v>128</v>
      </c>
      <c r="E22" s="21" t="s">
        <v>174</v>
      </c>
      <c r="F22" s="15"/>
      <c r="G22" s="15"/>
      <c r="H22" s="15">
        <v>7246</v>
      </c>
      <c r="I22" s="15">
        <v>-786379</v>
      </c>
      <c r="J22" s="15">
        <v>88156</v>
      </c>
      <c r="K22" s="15"/>
      <c r="L22" s="15">
        <v>6965</v>
      </c>
      <c r="M22" s="15"/>
      <c r="N22" s="15"/>
      <c r="O22" s="15">
        <v>0</v>
      </c>
      <c r="P22" s="15">
        <v>-4305432</v>
      </c>
      <c r="Q22" s="15"/>
      <c r="R22" s="15">
        <v>-1683653</v>
      </c>
      <c r="S22" s="15"/>
      <c r="T22" s="15">
        <v>7643</v>
      </c>
      <c r="U22" s="15"/>
      <c r="V22" s="15">
        <v>0</v>
      </c>
      <c r="W22" s="15">
        <v>12116</v>
      </c>
      <c r="X22" s="15">
        <v>12066</v>
      </c>
      <c r="Y22" s="15">
        <v>51554</v>
      </c>
      <c r="Z22" s="15">
        <v>57563</v>
      </c>
      <c r="AA22" s="15"/>
      <c r="AB22" s="15">
        <v>-4951</v>
      </c>
      <c r="AC22" s="15"/>
      <c r="AD22" s="15"/>
      <c r="AE22" s="15">
        <v>-1249</v>
      </c>
      <c r="AF22" s="15"/>
      <c r="AG22" s="15">
        <v>11</v>
      </c>
      <c r="AH22" s="15"/>
      <c r="AI22" s="15"/>
      <c r="AJ22" s="15"/>
      <c r="AK22" s="15">
        <v>74814</v>
      </c>
      <c r="AL22" s="15"/>
      <c r="AM22" s="15">
        <v>-6</v>
      </c>
      <c r="AN22" s="15"/>
      <c r="AO22" s="15">
        <v>2351</v>
      </c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>
        <v>0</v>
      </c>
      <c r="BL22" s="15"/>
      <c r="BM22" s="15">
        <v>-48964</v>
      </c>
      <c r="BN22" s="15">
        <f t="shared" si="0"/>
        <v>-6510149</v>
      </c>
    </row>
    <row r="23" spans="1:66">
      <c r="A23" s="6"/>
      <c r="B23" s="6"/>
      <c r="C23" s="6"/>
      <c r="D23" s="14" t="s">
        <v>168</v>
      </c>
      <c r="E23" s="21" t="s">
        <v>174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>
        <f t="shared" si="0"/>
        <v>0</v>
      </c>
    </row>
    <row r="24" spans="1:66">
      <c r="A24" s="6"/>
      <c r="B24" s="6"/>
      <c r="C24" s="6"/>
      <c r="D24" s="14" t="s">
        <v>169</v>
      </c>
      <c r="E24" s="21" t="s">
        <v>174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>
        <f t="shared" si="0"/>
        <v>0</v>
      </c>
    </row>
    <row r="25" spans="1:66">
      <c r="A25" s="6"/>
      <c r="B25" s="6"/>
      <c r="C25" s="6"/>
      <c r="D25" s="14" t="s">
        <v>170</v>
      </c>
      <c r="E25" s="21" t="s">
        <v>174</v>
      </c>
      <c r="F25" s="15"/>
      <c r="G25" s="15"/>
      <c r="H25" s="15">
        <v>7246</v>
      </c>
      <c r="I25" s="15">
        <v>-786379</v>
      </c>
      <c r="J25" s="15">
        <v>88156</v>
      </c>
      <c r="K25" s="15"/>
      <c r="L25" s="15">
        <v>6965</v>
      </c>
      <c r="M25" s="15"/>
      <c r="N25" s="15"/>
      <c r="O25" s="15">
        <v>0</v>
      </c>
      <c r="P25" s="15">
        <v>-4305432</v>
      </c>
      <c r="Q25" s="15"/>
      <c r="R25" s="15">
        <v>-1683653</v>
      </c>
      <c r="S25" s="15"/>
      <c r="T25" s="15">
        <v>7643</v>
      </c>
      <c r="U25" s="15"/>
      <c r="V25" s="15">
        <v>0</v>
      </c>
      <c r="W25" s="15">
        <v>12116</v>
      </c>
      <c r="X25" s="15">
        <v>12066</v>
      </c>
      <c r="Y25" s="15">
        <v>51554</v>
      </c>
      <c r="Z25" s="15">
        <v>57563</v>
      </c>
      <c r="AA25" s="15"/>
      <c r="AB25" s="15">
        <v>-4951</v>
      </c>
      <c r="AC25" s="15"/>
      <c r="AD25" s="15"/>
      <c r="AE25" s="15">
        <v>-1249</v>
      </c>
      <c r="AF25" s="15"/>
      <c r="AG25" s="15">
        <v>11</v>
      </c>
      <c r="AH25" s="15"/>
      <c r="AI25" s="15"/>
      <c r="AJ25" s="15"/>
      <c r="AK25" s="15">
        <v>74814</v>
      </c>
      <c r="AL25" s="15"/>
      <c r="AM25" s="15">
        <v>-6</v>
      </c>
      <c r="AN25" s="15"/>
      <c r="AO25" s="15">
        <v>2351</v>
      </c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>
        <v>0</v>
      </c>
      <c r="BL25" s="15"/>
      <c r="BM25" s="15">
        <v>-48964</v>
      </c>
      <c r="BN25" s="15">
        <f t="shared" si="0"/>
        <v>-6510149</v>
      </c>
    </row>
    <row r="26" spans="1:66">
      <c r="A26" s="6"/>
      <c r="B26" s="6"/>
      <c r="C26" s="6"/>
      <c r="D26" s="14" t="s">
        <v>152</v>
      </c>
      <c r="E26" s="21" t="s">
        <v>174</v>
      </c>
      <c r="F26" s="15">
        <v>-278000</v>
      </c>
      <c r="G26" s="15"/>
      <c r="H26" s="15"/>
      <c r="I26" s="15">
        <v>-239578</v>
      </c>
      <c r="J26" s="15">
        <v>-45445</v>
      </c>
      <c r="K26" s="15"/>
      <c r="L26" s="15">
        <v>0</v>
      </c>
      <c r="M26" s="15"/>
      <c r="N26" s="15"/>
      <c r="O26" s="15">
        <v>0</v>
      </c>
      <c r="P26" s="15">
        <v>-770350</v>
      </c>
      <c r="Q26" s="15"/>
      <c r="R26" s="15">
        <v>-2405970</v>
      </c>
      <c r="S26" s="15"/>
      <c r="T26" s="15"/>
      <c r="U26" s="15">
        <v>0</v>
      </c>
      <c r="V26" s="15">
        <v>-756398</v>
      </c>
      <c r="W26" s="15">
        <v>-17202</v>
      </c>
      <c r="X26" s="15"/>
      <c r="Y26" s="15"/>
      <c r="Z26" s="15">
        <v>0</v>
      </c>
      <c r="AA26" s="15">
        <v>-11330192</v>
      </c>
      <c r="AB26" s="15">
        <v>-93675</v>
      </c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>
        <v>-331</v>
      </c>
      <c r="AU26" s="15"/>
      <c r="AV26" s="15"/>
      <c r="AW26" s="15"/>
      <c r="AX26" s="15"/>
      <c r="AY26" s="15"/>
      <c r="AZ26" s="15">
        <v>-488</v>
      </c>
      <c r="BA26" s="15"/>
      <c r="BB26" s="15"/>
      <c r="BC26" s="15"/>
      <c r="BD26" s="15">
        <v>-519135</v>
      </c>
      <c r="BE26" s="15"/>
      <c r="BF26" s="15">
        <v>-60</v>
      </c>
      <c r="BG26" s="15"/>
      <c r="BH26" s="15"/>
      <c r="BI26" s="15"/>
      <c r="BJ26" s="15"/>
      <c r="BK26" s="15">
        <v>7730</v>
      </c>
      <c r="BL26" s="15">
        <v>-69689</v>
      </c>
      <c r="BM26" s="15"/>
      <c r="BN26" s="15">
        <f t="shared" si="0"/>
        <v>-16518783</v>
      </c>
    </row>
    <row r="27" spans="1:66">
      <c r="A27" s="6"/>
      <c r="B27" s="6"/>
      <c r="C27" s="6"/>
      <c r="D27" s="14" t="s">
        <v>168</v>
      </c>
      <c r="E27" s="21" t="s">
        <v>174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>
        <f t="shared" si="0"/>
        <v>0</v>
      </c>
    </row>
    <row r="28" spans="1:66">
      <c r="A28" s="6"/>
      <c r="B28" s="6"/>
      <c r="C28" s="6"/>
      <c r="D28" s="14" t="s">
        <v>169</v>
      </c>
      <c r="E28" s="21" t="s">
        <v>174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>
        <v>-17202</v>
      </c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>
        <f t="shared" si="0"/>
        <v>-17202</v>
      </c>
    </row>
    <row r="29" spans="1:66">
      <c r="A29" s="6"/>
      <c r="B29" s="6"/>
      <c r="C29" s="6"/>
      <c r="D29" s="14" t="s">
        <v>170</v>
      </c>
      <c r="E29" s="21" t="s">
        <v>174</v>
      </c>
      <c r="F29" s="15">
        <v>-278000</v>
      </c>
      <c r="G29" s="15"/>
      <c r="H29" s="15"/>
      <c r="I29" s="15">
        <v>-239578</v>
      </c>
      <c r="J29" s="15">
        <v>-45445</v>
      </c>
      <c r="K29" s="15"/>
      <c r="L29" s="15">
        <v>0</v>
      </c>
      <c r="M29" s="15"/>
      <c r="N29" s="15"/>
      <c r="O29" s="15">
        <v>0</v>
      </c>
      <c r="P29" s="15">
        <v>-770350</v>
      </c>
      <c r="Q29" s="15"/>
      <c r="R29" s="15">
        <v>-2405970</v>
      </c>
      <c r="S29" s="15"/>
      <c r="T29" s="15"/>
      <c r="U29" s="15">
        <v>0</v>
      </c>
      <c r="V29" s="15">
        <v>-756398</v>
      </c>
      <c r="W29" s="15"/>
      <c r="X29" s="15"/>
      <c r="Y29" s="15"/>
      <c r="Z29" s="15">
        <v>0</v>
      </c>
      <c r="AA29" s="15">
        <v>-11330192</v>
      </c>
      <c r="AB29" s="15">
        <v>-93675</v>
      </c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>
        <v>-331</v>
      </c>
      <c r="AU29" s="15"/>
      <c r="AV29" s="15"/>
      <c r="AW29" s="15"/>
      <c r="AX29" s="15"/>
      <c r="AY29" s="15"/>
      <c r="AZ29" s="15">
        <v>-488</v>
      </c>
      <c r="BA29" s="15"/>
      <c r="BB29" s="15"/>
      <c r="BC29" s="15"/>
      <c r="BD29" s="15">
        <v>-519135</v>
      </c>
      <c r="BE29" s="15"/>
      <c r="BF29" s="15">
        <v>-60</v>
      </c>
      <c r="BG29" s="15"/>
      <c r="BH29" s="15"/>
      <c r="BI29" s="15"/>
      <c r="BJ29" s="15"/>
      <c r="BK29" s="15">
        <v>7730</v>
      </c>
      <c r="BL29" s="15">
        <v>-69689</v>
      </c>
      <c r="BM29" s="15"/>
      <c r="BN29" s="15">
        <f t="shared" si="0"/>
        <v>-16501581</v>
      </c>
    </row>
    <row r="30" spans="1:66">
      <c r="A30" s="6"/>
      <c r="B30" s="6"/>
      <c r="C30" s="6"/>
      <c r="D30" s="14" t="s">
        <v>129</v>
      </c>
      <c r="E30" s="21" t="s">
        <v>174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v>39452954</v>
      </c>
      <c r="U30" s="15"/>
      <c r="V30" s="15"/>
      <c r="W30" s="15"/>
      <c r="X30" s="15"/>
      <c r="Y30" s="15"/>
      <c r="Z30" s="15"/>
      <c r="AA30" s="15">
        <v>-992657</v>
      </c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>
        <v>-215837</v>
      </c>
      <c r="AN30" s="15"/>
      <c r="AO30" s="15"/>
      <c r="AP30" s="15"/>
      <c r="AQ30" s="15"/>
      <c r="AR30" s="15"/>
      <c r="AS30" s="15"/>
      <c r="AT30" s="15"/>
      <c r="AU30" s="15">
        <v>-10854</v>
      </c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>
        <f t="shared" si="0"/>
        <v>38233606</v>
      </c>
    </row>
    <row r="31" spans="1:66">
      <c r="A31" s="6"/>
      <c r="B31" s="6"/>
      <c r="C31" s="6"/>
      <c r="D31" s="14" t="s">
        <v>130</v>
      </c>
      <c r="E31" s="21" t="s">
        <v>174</v>
      </c>
      <c r="F31" s="15"/>
      <c r="G31" s="15"/>
      <c r="H31" s="15"/>
      <c r="I31" s="15">
        <v>23149</v>
      </c>
      <c r="J31" s="15">
        <v>-3296</v>
      </c>
      <c r="K31" s="15"/>
      <c r="L31" s="15">
        <v>-18</v>
      </c>
      <c r="M31" s="15"/>
      <c r="N31" s="15">
        <v>-286</v>
      </c>
      <c r="O31" s="15">
        <v>39734</v>
      </c>
      <c r="P31" s="15"/>
      <c r="Q31" s="15"/>
      <c r="R31" s="15">
        <v>39200</v>
      </c>
      <c r="S31" s="15"/>
      <c r="T31" s="15"/>
      <c r="U31" s="15">
        <v>48212</v>
      </c>
      <c r="V31" s="15">
        <v>7051</v>
      </c>
      <c r="W31" s="15">
        <v>421</v>
      </c>
      <c r="X31" s="15"/>
      <c r="Y31" s="15">
        <v>105855</v>
      </c>
      <c r="Z31" s="15"/>
      <c r="AA31" s="15">
        <v>81</v>
      </c>
      <c r="AB31" s="15">
        <v>23186</v>
      </c>
      <c r="AC31" s="15"/>
      <c r="AD31" s="15"/>
      <c r="AE31" s="15">
        <v>-97</v>
      </c>
      <c r="AF31" s="15"/>
      <c r="AG31" s="15"/>
      <c r="AH31" s="15"/>
      <c r="AI31" s="15"/>
      <c r="AJ31" s="15"/>
      <c r="AK31" s="15"/>
      <c r="AL31" s="15"/>
      <c r="AM31" s="15">
        <v>-1047</v>
      </c>
      <c r="AN31" s="15"/>
      <c r="AO31" s="15"/>
      <c r="AP31" s="15"/>
      <c r="AQ31" s="15"/>
      <c r="AR31" s="15"/>
      <c r="AS31" s="15"/>
      <c r="AT31" s="15"/>
      <c r="AU31" s="15"/>
      <c r="AV31" s="15">
        <v>2011</v>
      </c>
      <c r="AW31" s="15"/>
      <c r="AX31" s="15">
        <v>-414</v>
      </c>
      <c r="AY31" s="15"/>
      <c r="AZ31" s="15"/>
      <c r="BA31" s="15"/>
      <c r="BB31" s="15"/>
      <c r="BC31" s="15"/>
      <c r="BD31" s="15"/>
      <c r="BE31" s="15"/>
      <c r="BF31" s="15">
        <v>-3525</v>
      </c>
      <c r="BG31" s="15"/>
      <c r="BH31" s="15"/>
      <c r="BI31" s="15"/>
      <c r="BJ31" s="15"/>
      <c r="BK31" s="15">
        <v>6095</v>
      </c>
      <c r="BL31" s="15">
        <v>31626</v>
      </c>
      <c r="BM31" s="15">
        <v>416467</v>
      </c>
      <c r="BN31" s="15">
        <f t="shared" si="0"/>
        <v>734405</v>
      </c>
    </row>
    <row r="32" spans="1:66">
      <c r="A32" s="6"/>
      <c r="B32" s="6"/>
      <c r="C32" s="6"/>
      <c r="D32" s="14" t="s">
        <v>131</v>
      </c>
      <c r="E32" s="21" t="s">
        <v>174</v>
      </c>
      <c r="F32" s="15"/>
      <c r="G32" s="15">
        <v>72251</v>
      </c>
      <c r="H32" s="15">
        <v>-4336</v>
      </c>
      <c r="I32" s="15">
        <v>230670</v>
      </c>
      <c r="J32" s="15">
        <v>5154</v>
      </c>
      <c r="K32" s="15">
        <v>11333</v>
      </c>
      <c r="L32" s="15">
        <v>9084</v>
      </c>
      <c r="M32" s="15">
        <v>138</v>
      </c>
      <c r="N32" s="15">
        <v>285</v>
      </c>
      <c r="O32" s="15">
        <v>34857</v>
      </c>
      <c r="P32" s="15">
        <v>24867</v>
      </c>
      <c r="Q32" s="15">
        <v>9</v>
      </c>
      <c r="R32" s="15">
        <v>285699</v>
      </c>
      <c r="S32" s="15">
        <v>-362</v>
      </c>
      <c r="T32" s="15">
        <v>-244825</v>
      </c>
      <c r="U32" s="15">
        <v>42532</v>
      </c>
      <c r="V32" s="15">
        <v>25962</v>
      </c>
      <c r="W32" s="15">
        <v>767</v>
      </c>
      <c r="X32" s="15">
        <v>-751</v>
      </c>
      <c r="Y32" s="15">
        <v>0</v>
      </c>
      <c r="Z32" s="15">
        <v>5545</v>
      </c>
      <c r="AA32" s="15">
        <v>27325</v>
      </c>
      <c r="AB32" s="15">
        <v>5854</v>
      </c>
      <c r="AC32" s="15">
        <v>15</v>
      </c>
      <c r="AD32" s="15">
        <v>2</v>
      </c>
      <c r="AE32" s="15"/>
      <c r="AF32" s="15">
        <v>2</v>
      </c>
      <c r="AG32" s="15">
        <v>-268</v>
      </c>
      <c r="AH32" s="15">
        <v>4</v>
      </c>
      <c r="AI32" s="15">
        <v>24</v>
      </c>
      <c r="AJ32" s="15">
        <v>38</v>
      </c>
      <c r="AK32" s="15">
        <v>370</v>
      </c>
      <c r="AL32" s="15">
        <v>0</v>
      </c>
      <c r="AM32" s="15">
        <v>-24</v>
      </c>
      <c r="AN32" s="15">
        <v>15</v>
      </c>
      <c r="AO32" s="15"/>
      <c r="AP32" s="15">
        <v>359</v>
      </c>
      <c r="AQ32" s="15">
        <v>-7</v>
      </c>
      <c r="AR32" s="15">
        <v>-63</v>
      </c>
      <c r="AS32" s="15">
        <v>-3</v>
      </c>
      <c r="AT32" s="15"/>
      <c r="AU32" s="15">
        <v>2144</v>
      </c>
      <c r="AV32" s="15">
        <v>1088</v>
      </c>
      <c r="AW32" s="15">
        <v>14</v>
      </c>
      <c r="AX32" s="15">
        <v>200</v>
      </c>
      <c r="AY32" s="15"/>
      <c r="AZ32" s="15">
        <v>-13</v>
      </c>
      <c r="BA32" s="15">
        <v>123</v>
      </c>
      <c r="BB32" s="15">
        <v>69</v>
      </c>
      <c r="BC32" s="15">
        <v>7</v>
      </c>
      <c r="BD32" s="15">
        <v>75209</v>
      </c>
      <c r="BE32" s="15">
        <v>3</v>
      </c>
      <c r="BF32" s="15">
        <v>1024</v>
      </c>
      <c r="BG32" s="15">
        <v>3</v>
      </c>
      <c r="BH32" s="15">
        <v>-50</v>
      </c>
      <c r="BI32" s="15">
        <v>28</v>
      </c>
      <c r="BJ32" s="15">
        <v>32</v>
      </c>
      <c r="BK32" s="15">
        <v>64211</v>
      </c>
      <c r="BL32" s="15">
        <v>-60397</v>
      </c>
      <c r="BM32" s="15">
        <v>50883</v>
      </c>
      <c r="BN32" s="15">
        <f t="shared" si="0"/>
        <v>667100</v>
      </c>
    </row>
    <row r="33" spans="1:67">
      <c r="A33" s="6"/>
      <c r="B33" s="6"/>
      <c r="C33" s="6"/>
      <c r="D33" s="14" t="s">
        <v>132</v>
      </c>
      <c r="E33" s="21" t="s">
        <v>174</v>
      </c>
      <c r="F33" s="15">
        <v>404094</v>
      </c>
      <c r="G33" s="15">
        <v>341968</v>
      </c>
      <c r="H33" s="15">
        <v>19998</v>
      </c>
      <c r="I33" s="15">
        <v>614647</v>
      </c>
      <c r="J33" s="15">
        <v>300948</v>
      </c>
      <c r="K33" s="15">
        <v>121810</v>
      </c>
      <c r="L33" s="15">
        <v>269027</v>
      </c>
      <c r="M33" s="15">
        <v>60758</v>
      </c>
      <c r="N33" s="15">
        <v>33878</v>
      </c>
      <c r="O33" s="15">
        <v>787524</v>
      </c>
      <c r="P33" s="15">
        <v>227185</v>
      </c>
      <c r="Q33" s="15">
        <v>170177</v>
      </c>
      <c r="R33" s="15">
        <v>11138246</v>
      </c>
      <c r="S33" s="15">
        <v>264611</v>
      </c>
      <c r="T33" s="15">
        <v>9254630</v>
      </c>
      <c r="U33" s="15">
        <v>400622</v>
      </c>
      <c r="V33" s="15">
        <v>156245</v>
      </c>
      <c r="W33" s="15">
        <v>617607</v>
      </c>
      <c r="X33" s="15">
        <v>277236</v>
      </c>
      <c r="Y33" s="15">
        <v>263146</v>
      </c>
      <c r="Z33" s="15">
        <v>665858</v>
      </c>
      <c r="AA33" s="15">
        <v>196540</v>
      </c>
      <c r="AB33" s="15">
        <v>1639341</v>
      </c>
      <c r="AC33" s="15">
        <v>4985</v>
      </c>
      <c r="AD33" s="15">
        <v>7696</v>
      </c>
      <c r="AE33" s="15">
        <v>32522</v>
      </c>
      <c r="AF33" s="15">
        <v>5410</v>
      </c>
      <c r="AG33" s="15">
        <v>265706</v>
      </c>
      <c r="AH33" s="15">
        <v>6941</v>
      </c>
      <c r="AI33" s="15">
        <v>438190</v>
      </c>
      <c r="AJ33" s="15">
        <v>379573</v>
      </c>
      <c r="AK33" s="15">
        <v>96657</v>
      </c>
      <c r="AL33" s="15">
        <v>300429</v>
      </c>
      <c r="AM33" s="15">
        <v>9185</v>
      </c>
      <c r="AN33" s="15">
        <v>60</v>
      </c>
      <c r="AO33" s="15">
        <v>43844</v>
      </c>
      <c r="AP33" s="15">
        <v>381501</v>
      </c>
      <c r="AQ33" s="15">
        <v>49450</v>
      </c>
      <c r="AR33" s="15">
        <v>61986</v>
      </c>
      <c r="AS33" s="15">
        <v>94650</v>
      </c>
      <c r="AT33" s="15">
        <v>7644</v>
      </c>
      <c r="AU33" s="15">
        <v>34019</v>
      </c>
      <c r="AV33" s="15">
        <v>19193</v>
      </c>
      <c r="AW33" s="15">
        <v>258511</v>
      </c>
      <c r="AX33" s="15">
        <v>19052</v>
      </c>
      <c r="AY33" s="15">
        <v>2271</v>
      </c>
      <c r="AZ33" s="15">
        <v>3019</v>
      </c>
      <c r="BA33" s="15">
        <v>22690</v>
      </c>
      <c r="BB33" s="15">
        <v>122056</v>
      </c>
      <c r="BC33" s="15">
        <v>44066</v>
      </c>
      <c r="BD33" s="15">
        <v>60117</v>
      </c>
      <c r="BE33" s="15">
        <v>116970</v>
      </c>
      <c r="BF33" s="15">
        <v>30497</v>
      </c>
      <c r="BG33" s="15">
        <v>88763</v>
      </c>
      <c r="BH33" s="15">
        <v>1672</v>
      </c>
      <c r="BI33" s="15">
        <v>38247</v>
      </c>
      <c r="BJ33" s="15">
        <v>557941</v>
      </c>
      <c r="BK33" s="15">
        <v>546788</v>
      </c>
      <c r="BL33" s="15">
        <v>517034</v>
      </c>
      <c r="BM33" s="15">
        <v>397420</v>
      </c>
      <c r="BN33" s="15">
        <f t="shared" si="0"/>
        <v>33292851</v>
      </c>
    </row>
    <row r="34" spans="1:67">
      <c r="A34" s="6"/>
      <c r="B34" s="6"/>
      <c r="C34" s="6"/>
      <c r="D34" s="14" t="s">
        <v>133</v>
      </c>
      <c r="E34" s="21" t="s">
        <v>174</v>
      </c>
      <c r="F34" s="15">
        <v>751566</v>
      </c>
      <c r="G34" s="15">
        <v>935989</v>
      </c>
      <c r="H34" s="15">
        <v>104853</v>
      </c>
      <c r="I34" s="15">
        <v>4980624</v>
      </c>
      <c r="J34" s="15">
        <v>1054186</v>
      </c>
      <c r="K34" s="15">
        <v>452268</v>
      </c>
      <c r="L34" s="15">
        <v>488612</v>
      </c>
      <c r="M34" s="15">
        <v>99203</v>
      </c>
      <c r="N34" s="15">
        <v>143571</v>
      </c>
      <c r="O34" s="15">
        <v>3150570</v>
      </c>
      <c r="P34" s="15">
        <v>1432753</v>
      </c>
      <c r="Q34" s="15">
        <v>94268</v>
      </c>
      <c r="R34" s="15">
        <v>12737127</v>
      </c>
      <c r="S34" s="15">
        <v>180021</v>
      </c>
      <c r="T34" s="15">
        <v>28808702</v>
      </c>
      <c r="U34" s="15">
        <v>1890014</v>
      </c>
      <c r="V34" s="15">
        <v>1080275</v>
      </c>
      <c r="W34" s="15">
        <v>3274803</v>
      </c>
      <c r="X34" s="15">
        <v>572539</v>
      </c>
      <c r="Y34" s="15">
        <v>1670020</v>
      </c>
      <c r="Z34" s="15">
        <v>600368</v>
      </c>
      <c r="AA34" s="15">
        <v>3214222</v>
      </c>
      <c r="AB34" s="15">
        <v>2370395</v>
      </c>
      <c r="AC34" s="15">
        <v>58321</v>
      </c>
      <c r="AD34" s="15">
        <v>23287</v>
      </c>
      <c r="AE34" s="15">
        <v>124318</v>
      </c>
      <c r="AF34" s="15">
        <v>47736</v>
      </c>
      <c r="AG34" s="15">
        <v>48340</v>
      </c>
      <c r="AH34" s="15">
        <v>28395</v>
      </c>
      <c r="AI34" s="15">
        <v>76153</v>
      </c>
      <c r="AJ34" s="15">
        <v>164253</v>
      </c>
      <c r="AK34" s="15">
        <v>244277</v>
      </c>
      <c r="AL34" s="15">
        <v>106219</v>
      </c>
      <c r="AM34" s="15">
        <v>90797</v>
      </c>
      <c r="AN34" s="15">
        <v>39954</v>
      </c>
      <c r="AO34" s="15">
        <v>64271</v>
      </c>
      <c r="AP34" s="15">
        <v>285865</v>
      </c>
      <c r="AQ34" s="15">
        <v>71337</v>
      </c>
      <c r="AR34" s="15">
        <v>54690</v>
      </c>
      <c r="AS34" s="15">
        <v>29030</v>
      </c>
      <c r="AT34" s="15">
        <v>31702</v>
      </c>
      <c r="AU34" s="15">
        <v>163715</v>
      </c>
      <c r="AV34" s="15">
        <v>117897</v>
      </c>
      <c r="AW34" s="15">
        <v>63302</v>
      </c>
      <c r="AX34" s="15">
        <v>35760</v>
      </c>
      <c r="AY34" s="15">
        <v>305159</v>
      </c>
      <c r="AZ34" s="15">
        <v>29567</v>
      </c>
      <c r="BA34" s="15">
        <v>38109</v>
      </c>
      <c r="BB34" s="15">
        <v>34460</v>
      </c>
      <c r="BC34" s="15">
        <v>13518</v>
      </c>
      <c r="BD34" s="15">
        <v>1187908</v>
      </c>
      <c r="BE34" s="15">
        <v>28566</v>
      </c>
      <c r="BF34" s="15">
        <v>142073</v>
      </c>
      <c r="BG34" s="15">
        <v>12366</v>
      </c>
      <c r="BH34" s="15">
        <v>19359</v>
      </c>
      <c r="BI34" s="15">
        <v>125508</v>
      </c>
      <c r="BJ34" s="15">
        <v>46284</v>
      </c>
      <c r="BK34" s="15">
        <v>3127502</v>
      </c>
      <c r="BL34" s="15">
        <v>3968604</v>
      </c>
      <c r="BM34" s="15">
        <v>1780626</v>
      </c>
      <c r="BN34" s="15">
        <f t="shared" si="0"/>
        <v>82916177</v>
      </c>
    </row>
    <row r="35" spans="1:67">
      <c r="A35" s="6"/>
      <c r="B35" s="6"/>
      <c r="C35" s="6"/>
      <c r="D35" s="14" t="s">
        <v>134</v>
      </c>
      <c r="E35" s="21" t="s">
        <v>174</v>
      </c>
      <c r="F35" s="15">
        <v>177000</v>
      </c>
      <c r="G35" s="15">
        <v>325131</v>
      </c>
      <c r="H35" s="15">
        <v>56711</v>
      </c>
      <c r="I35" s="15">
        <v>1856297</v>
      </c>
      <c r="J35" s="15">
        <v>382585</v>
      </c>
      <c r="K35" s="15">
        <v>125000</v>
      </c>
      <c r="L35" s="15">
        <v>244490</v>
      </c>
      <c r="M35" s="15">
        <v>24000</v>
      </c>
      <c r="N35" s="15">
        <v>56876</v>
      </c>
      <c r="O35" s="15">
        <v>1399087</v>
      </c>
      <c r="P35" s="15"/>
      <c r="Q35" s="15">
        <v>8533</v>
      </c>
      <c r="R35" s="15">
        <v>2577000</v>
      </c>
      <c r="S35" s="15">
        <v>12913</v>
      </c>
      <c r="T35" s="15">
        <v>519451</v>
      </c>
      <c r="U35" s="15">
        <v>1033148</v>
      </c>
      <c r="V35" s="15">
        <v>431689</v>
      </c>
      <c r="W35" s="15">
        <v>1485000</v>
      </c>
      <c r="X35" s="15">
        <v>122651</v>
      </c>
      <c r="Y35" s="15">
        <v>731844</v>
      </c>
      <c r="Z35" s="15">
        <v>76694</v>
      </c>
      <c r="AA35" s="15">
        <v>571338</v>
      </c>
      <c r="AB35" s="15">
        <v>731398</v>
      </c>
      <c r="AC35" s="15">
        <v>19000</v>
      </c>
      <c r="AD35" s="15">
        <v>1616</v>
      </c>
      <c r="AE35" s="15">
        <v>91163</v>
      </c>
      <c r="AF35" s="15">
        <v>19988</v>
      </c>
      <c r="AG35" s="15">
        <v>2655</v>
      </c>
      <c r="AH35" s="15"/>
      <c r="AI35" s="15">
        <v>7617</v>
      </c>
      <c r="AJ35" s="15">
        <v>9274</v>
      </c>
      <c r="AK35" s="15">
        <v>9390</v>
      </c>
      <c r="AL35" s="15">
        <v>10281</v>
      </c>
      <c r="AM35" s="15">
        <v>69430</v>
      </c>
      <c r="AN35" s="15">
        <v>18000</v>
      </c>
      <c r="AO35" s="15">
        <v>23993</v>
      </c>
      <c r="AP35" s="15">
        <v>21150</v>
      </c>
      <c r="AQ35" s="15">
        <v>4488</v>
      </c>
      <c r="AR35" s="15">
        <v>4855</v>
      </c>
      <c r="AS35" s="15">
        <v>3442</v>
      </c>
      <c r="AT35" s="15">
        <v>16550</v>
      </c>
      <c r="AU35" s="15">
        <v>61247</v>
      </c>
      <c r="AV35" s="15">
        <v>47752</v>
      </c>
      <c r="AW35" s="15">
        <v>3255</v>
      </c>
      <c r="AX35" s="15">
        <v>23233</v>
      </c>
      <c r="AY35" s="15"/>
      <c r="AZ35" s="15">
        <v>13515</v>
      </c>
      <c r="BA35" s="15">
        <v>21306</v>
      </c>
      <c r="BB35" s="15">
        <v>3678</v>
      </c>
      <c r="BC35" s="15">
        <v>1383</v>
      </c>
      <c r="BD35" s="15">
        <v>183118</v>
      </c>
      <c r="BE35" s="15">
        <v>1916</v>
      </c>
      <c r="BF35" s="15">
        <v>25757</v>
      </c>
      <c r="BG35" s="15">
        <v>1213</v>
      </c>
      <c r="BH35" s="15">
        <v>7502</v>
      </c>
      <c r="BI35" s="15">
        <v>32000</v>
      </c>
      <c r="BJ35" s="15">
        <v>3618</v>
      </c>
      <c r="BK35" s="15">
        <v>1478783</v>
      </c>
      <c r="BL35" s="15">
        <v>1125000</v>
      </c>
      <c r="BM35" s="15">
        <v>63400</v>
      </c>
      <c r="BN35" s="15">
        <f t="shared" si="0"/>
        <v>16379404</v>
      </c>
    </row>
    <row r="36" spans="1:67">
      <c r="A36" s="6"/>
      <c r="B36" s="6"/>
      <c r="C36" s="6"/>
      <c r="D36" s="14" t="s">
        <v>153</v>
      </c>
      <c r="E36" s="21" t="s">
        <v>174</v>
      </c>
      <c r="F36" s="15">
        <v>7690772</v>
      </c>
      <c r="G36" s="15">
        <v>11147478</v>
      </c>
      <c r="H36" s="15">
        <v>1536777</v>
      </c>
      <c r="I36" s="15">
        <v>50182585</v>
      </c>
      <c r="J36" s="15">
        <v>10981852</v>
      </c>
      <c r="K36" s="15">
        <v>5298534</v>
      </c>
      <c r="L36" s="15">
        <v>9388469</v>
      </c>
      <c r="M36" s="15">
        <v>1990493</v>
      </c>
      <c r="N36" s="15">
        <v>1515538</v>
      </c>
      <c r="O36" s="15">
        <v>32588495</v>
      </c>
      <c r="P36" s="15">
        <v>12859671</v>
      </c>
      <c r="Q36" s="15">
        <v>795366</v>
      </c>
      <c r="R36" s="15">
        <v>80550749</v>
      </c>
      <c r="S36" s="15">
        <v>1503885</v>
      </c>
      <c r="T36" s="15">
        <v>178401789</v>
      </c>
      <c r="U36" s="15">
        <v>24640504</v>
      </c>
      <c r="V36" s="15">
        <v>10106456</v>
      </c>
      <c r="W36" s="15">
        <v>17124454</v>
      </c>
      <c r="X36" s="15">
        <v>4596540</v>
      </c>
      <c r="Y36" s="15">
        <v>17184336</v>
      </c>
      <c r="Z36" s="15">
        <v>6532670</v>
      </c>
      <c r="AA36" s="15">
        <v>25177008</v>
      </c>
      <c r="AB36" s="15">
        <v>13375246</v>
      </c>
      <c r="AC36" s="15">
        <v>682548</v>
      </c>
      <c r="AD36" s="15">
        <v>145245</v>
      </c>
      <c r="AE36" s="15">
        <v>1264931</v>
      </c>
      <c r="AF36" s="15">
        <v>477758</v>
      </c>
      <c r="AG36" s="15">
        <v>795683</v>
      </c>
      <c r="AH36" s="15">
        <v>470718</v>
      </c>
      <c r="AI36" s="15">
        <v>1368864</v>
      </c>
      <c r="AJ36" s="15">
        <v>1430758</v>
      </c>
      <c r="AK36" s="15">
        <v>1500503</v>
      </c>
      <c r="AL36" s="15">
        <v>869406</v>
      </c>
      <c r="AM36" s="15">
        <v>703007</v>
      </c>
      <c r="AN36" s="15">
        <v>329030</v>
      </c>
      <c r="AO36" s="15">
        <v>1466600</v>
      </c>
      <c r="AP36" s="15">
        <v>2189036</v>
      </c>
      <c r="AQ36" s="15">
        <v>371454</v>
      </c>
      <c r="AR36" s="15">
        <v>436678</v>
      </c>
      <c r="AS36" s="15">
        <v>276834</v>
      </c>
      <c r="AT36" s="15">
        <v>237586</v>
      </c>
      <c r="AU36" s="15">
        <v>1156043</v>
      </c>
      <c r="AV36" s="15">
        <v>1408280</v>
      </c>
      <c r="AW36" s="15">
        <v>730197</v>
      </c>
      <c r="AX36" s="15">
        <v>758023</v>
      </c>
      <c r="AY36" s="15">
        <v>2155008</v>
      </c>
      <c r="AZ36" s="15">
        <v>336391</v>
      </c>
      <c r="BA36" s="15">
        <v>413333</v>
      </c>
      <c r="BB36" s="15">
        <v>338319</v>
      </c>
      <c r="BC36" s="15">
        <v>156426</v>
      </c>
      <c r="BD36" s="15">
        <v>12164056</v>
      </c>
      <c r="BE36" s="15">
        <v>229949</v>
      </c>
      <c r="BF36" s="15">
        <v>1028388</v>
      </c>
      <c r="BG36" s="15">
        <v>111728</v>
      </c>
      <c r="BH36" s="15">
        <v>174857</v>
      </c>
      <c r="BI36" s="15">
        <v>963089</v>
      </c>
      <c r="BJ36" s="15">
        <v>857111</v>
      </c>
      <c r="BK36" s="15">
        <v>46135326</v>
      </c>
      <c r="BL36" s="15">
        <v>38576156</v>
      </c>
      <c r="BM36" s="15">
        <v>39573592</v>
      </c>
      <c r="BN36" s="15">
        <f t="shared" si="0"/>
        <v>687452578</v>
      </c>
    </row>
    <row r="37" spans="1:67">
      <c r="A37" s="6"/>
      <c r="B37" s="6"/>
      <c r="C37" s="6"/>
      <c r="D37" s="14" t="s">
        <v>135</v>
      </c>
      <c r="E37" s="21" t="s">
        <v>174</v>
      </c>
      <c r="F37" s="15">
        <v>3698307</v>
      </c>
      <c r="G37" s="15">
        <v>5970391</v>
      </c>
      <c r="H37" s="15">
        <v>1005126</v>
      </c>
      <c r="I37" s="15">
        <v>22771460</v>
      </c>
      <c r="J37" s="15">
        <v>5520404</v>
      </c>
      <c r="K37" s="15">
        <v>3407640</v>
      </c>
      <c r="L37" s="15">
        <v>5267938</v>
      </c>
      <c r="M37" s="15">
        <v>1082114</v>
      </c>
      <c r="N37" s="15">
        <v>721694</v>
      </c>
      <c r="O37" s="15">
        <v>16063744</v>
      </c>
      <c r="P37" s="15">
        <v>10602190</v>
      </c>
      <c r="Q37" s="15">
        <v>601413</v>
      </c>
      <c r="R37" s="15">
        <v>44954788</v>
      </c>
      <c r="S37" s="15">
        <v>1035663</v>
      </c>
      <c r="T37" s="15">
        <v>114090309</v>
      </c>
      <c r="U37" s="15">
        <v>12229253</v>
      </c>
      <c r="V37" s="15">
        <v>5326695</v>
      </c>
      <c r="W37" s="15">
        <v>9251160</v>
      </c>
      <c r="X37" s="15">
        <v>2795487</v>
      </c>
      <c r="Y37" s="15">
        <v>8774379</v>
      </c>
      <c r="Z37" s="15">
        <v>4138283</v>
      </c>
      <c r="AA37" s="15">
        <v>16294330</v>
      </c>
      <c r="AB37" s="15">
        <v>5196659</v>
      </c>
      <c r="AC37" s="15">
        <v>357431</v>
      </c>
      <c r="AD37" s="15">
        <v>134495</v>
      </c>
      <c r="AE37" s="15">
        <v>686968</v>
      </c>
      <c r="AF37" s="15">
        <v>206705</v>
      </c>
      <c r="AG37" s="15">
        <v>468680</v>
      </c>
      <c r="AH37" s="15">
        <v>247810</v>
      </c>
      <c r="AI37" s="15">
        <v>615516</v>
      </c>
      <c r="AJ37" s="15">
        <v>1105646</v>
      </c>
      <c r="AK37" s="15">
        <v>692405</v>
      </c>
      <c r="AL37" s="15">
        <v>596658</v>
      </c>
      <c r="AM37" s="15">
        <v>462168</v>
      </c>
      <c r="AN37" s="15">
        <v>155848</v>
      </c>
      <c r="AO37" s="15">
        <v>1034336</v>
      </c>
      <c r="AP37" s="15">
        <v>1799962</v>
      </c>
      <c r="AQ37" s="15">
        <v>274651</v>
      </c>
      <c r="AR37" s="15">
        <v>314501</v>
      </c>
      <c r="AS37" s="15">
        <v>181709</v>
      </c>
      <c r="AT37" s="15">
        <v>150794</v>
      </c>
      <c r="AU37" s="15">
        <v>613551</v>
      </c>
      <c r="AV37" s="15">
        <v>825804</v>
      </c>
      <c r="AW37" s="15">
        <v>517485</v>
      </c>
      <c r="AX37" s="15">
        <v>460917</v>
      </c>
      <c r="AY37" s="15">
        <v>841690</v>
      </c>
      <c r="AZ37" s="15">
        <v>169843</v>
      </c>
      <c r="BA37" s="15">
        <v>301552</v>
      </c>
      <c r="BB37" s="15">
        <v>188031</v>
      </c>
      <c r="BC37" s="15">
        <v>105233</v>
      </c>
      <c r="BD37" s="15">
        <v>7818985</v>
      </c>
      <c r="BE37" s="15">
        <v>148310</v>
      </c>
      <c r="BF37" s="15">
        <v>679432</v>
      </c>
      <c r="BG37" s="15">
        <v>85395</v>
      </c>
      <c r="BH37" s="15">
        <v>142408</v>
      </c>
      <c r="BI37" s="15">
        <v>520143</v>
      </c>
      <c r="BJ37" s="15">
        <v>303430</v>
      </c>
      <c r="BK37" s="15">
        <v>23375163</v>
      </c>
      <c r="BL37" s="15">
        <v>19420567</v>
      </c>
      <c r="BM37" s="15">
        <v>14493766</v>
      </c>
      <c r="BN37" s="15">
        <f t="shared" si="0"/>
        <v>381297415</v>
      </c>
    </row>
    <row r="38" spans="1:67">
      <c r="A38" s="6"/>
      <c r="B38" s="6"/>
      <c r="C38" s="6"/>
      <c r="D38" s="14" t="s">
        <v>136</v>
      </c>
      <c r="E38" s="21" t="s">
        <v>174</v>
      </c>
      <c r="F38" s="15">
        <v>2768982</v>
      </c>
      <c r="G38" s="15">
        <v>3853301</v>
      </c>
      <c r="H38" s="15">
        <v>605494</v>
      </c>
      <c r="I38" s="15">
        <v>13493231</v>
      </c>
      <c r="J38" s="15">
        <v>3556649</v>
      </c>
      <c r="K38" s="15">
        <v>2417780</v>
      </c>
      <c r="L38" s="15">
        <v>3268081</v>
      </c>
      <c r="M38" s="15">
        <v>662183</v>
      </c>
      <c r="N38" s="15">
        <v>380780</v>
      </c>
      <c r="O38" s="15">
        <v>11305092</v>
      </c>
      <c r="P38" s="15">
        <v>6446402</v>
      </c>
      <c r="Q38" s="15">
        <v>337798</v>
      </c>
      <c r="R38" s="15">
        <v>27421789</v>
      </c>
      <c r="S38" s="15">
        <v>584186</v>
      </c>
      <c r="T38" s="15">
        <v>57602541</v>
      </c>
      <c r="U38" s="15">
        <v>6896056</v>
      </c>
      <c r="V38" s="15">
        <v>3363165</v>
      </c>
      <c r="W38" s="15">
        <v>5860572</v>
      </c>
      <c r="X38" s="15">
        <v>1692879</v>
      </c>
      <c r="Y38" s="15">
        <v>5267970</v>
      </c>
      <c r="Z38" s="15">
        <v>2550133</v>
      </c>
      <c r="AA38" s="15">
        <v>10685447</v>
      </c>
      <c r="AB38" s="15">
        <v>3178192</v>
      </c>
      <c r="AC38" s="15">
        <v>202285</v>
      </c>
      <c r="AD38" s="15">
        <v>67613</v>
      </c>
      <c r="AE38" s="15">
        <v>336556</v>
      </c>
      <c r="AF38" s="15">
        <v>118092</v>
      </c>
      <c r="AG38" s="15">
        <v>257787</v>
      </c>
      <c r="AH38" s="15">
        <v>99955</v>
      </c>
      <c r="AI38" s="15">
        <v>315758</v>
      </c>
      <c r="AJ38" s="15">
        <v>571088</v>
      </c>
      <c r="AK38" s="15">
        <v>377975</v>
      </c>
      <c r="AL38" s="15">
        <v>307678</v>
      </c>
      <c r="AM38" s="15">
        <v>291784</v>
      </c>
      <c r="AN38" s="15">
        <v>89288</v>
      </c>
      <c r="AO38" s="15">
        <v>578727</v>
      </c>
      <c r="AP38" s="15">
        <v>950388</v>
      </c>
      <c r="AQ38" s="15">
        <v>108059</v>
      </c>
      <c r="AR38" s="15">
        <v>159715</v>
      </c>
      <c r="AS38" s="15">
        <v>91859</v>
      </c>
      <c r="AT38" s="15">
        <v>84576</v>
      </c>
      <c r="AU38" s="15">
        <v>361484</v>
      </c>
      <c r="AV38" s="15">
        <v>492694</v>
      </c>
      <c r="AW38" s="15">
        <v>256646</v>
      </c>
      <c r="AX38" s="15">
        <v>278319</v>
      </c>
      <c r="AY38" s="15">
        <v>484893</v>
      </c>
      <c r="AZ38" s="15">
        <v>95138</v>
      </c>
      <c r="BA38" s="15">
        <v>178923</v>
      </c>
      <c r="BB38" s="15">
        <v>91656</v>
      </c>
      <c r="BC38" s="15">
        <v>52380</v>
      </c>
      <c r="BD38" s="15">
        <v>4640091</v>
      </c>
      <c r="BE38" s="15">
        <v>74186</v>
      </c>
      <c r="BF38" s="15">
        <v>373843</v>
      </c>
      <c r="BG38" s="15">
        <v>56906</v>
      </c>
      <c r="BH38" s="15">
        <v>68331</v>
      </c>
      <c r="BI38" s="15">
        <v>276252</v>
      </c>
      <c r="BJ38" s="15">
        <v>147803</v>
      </c>
      <c r="BK38" s="15">
        <v>15394580</v>
      </c>
      <c r="BL38" s="15">
        <v>13496719</v>
      </c>
      <c r="BM38" s="15">
        <v>9204490</v>
      </c>
      <c r="BN38" s="15">
        <f t="shared" si="0"/>
        <v>225233220</v>
      </c>
    </row>
    <row r="39" spans="1:67">
      <c r="A39" s="6"/>
      <c r="B39" s="6"/>
      <c r="C39" s="6"/>
      <c r="D39" s="14" t="s">
        <v>137</v>
      </c>
      <c r="E39" s="21" t="s">
        <v>174</v>
      </c>
      <c r="F39" s="15">
        <v>929325</v>
      </c>
      <c r="G39" s="15">
        <v>2117091</v>
      </c>
      <c r="H39" s="15">
        <v>399633</v>
      </c>
      <c r="I39" s="15">
        <v>9278228</v>
      </c>
      <c r="J39" s="15">
        <v>1963755</v>
      </c>
      <c r="K39" s="15">
        <v>989860</v>
      </c>
      <c r="L39" s="15">
        <v>1999857</v>
      </c>
      <c r="M39" s="15">
        <v>419931</v>
      </c>
      <c r="N39" s="15">
        <v>340914</v>
      </c>
      <c r="O39" s="15">
        <v>4758653</v>
      </c>
      <c r="P39" s="15">
        <v>4155788</v>
      </c>
      <c r="Q39" s="15">
        <v>263615</v>
      </c>
      <c r="R39" s="15">
        <v>17532999</v>
      </c>
      <c r="S39" s="15">
        <v>451476</v>
      </c>
      <c r="T39" s="15">
        <v>56487768</v>
      </c>
      <c r="U39" s="15">
        <v>5333197</v>
      </c>
      <c r="V39" s="15">
        <v>1963531</v>
      </c>
      <c r="W39" s="15">
        <v>3390588</v>
      </c>
      <c r="X39" s="15">
        <v>1102608</v>
      </c>
      <c r="Y39" s="15">
        <v>3506409</v>
      </c>
      <c r="Z39" s="15">
        <v>1588150</v>
      </c>
      <c r="AA39" s="15">
        <v>5608883</v>
      </c>
      <c r="AB39" s="15">
        <v>2018467</v>
      </c>
      <c r="AC39" s="15">
        <v>155146</v>
      </c>
      <c r="AD39" s="15">
        <v>66882</v>
      </c>
      <c r="AE39" s="15">
        <v>350413</v>
      </c>
      <c r="AF39" s="15">
        <v>88613</v>
      </c>
      <c r="AG39" s="15">
        <v>210893</v>
      </c>
      <c r="AH39" s="15">
        <v>147856</v>
      </c>
      <c r="AI39" s="15">
        <v>299758</v>
      </c>
      <c r="AJ39" s="15">
        <v>534558</v>
      </c>
      <c r="AK39" s="15">
        <v>314430</v>
      </c>
      <c r="AL39" s="15">
        <v>288980</v>
      </c>
      <c r="AM39" s="15">
        <v>170383</v>
      </c>
      <c r="AN39" s="15">
        <v>66560</v>
      </c>
      <c r="AO39" s="15">
        <v>455609</v>
      </c>
      <c r="AP39" s="15">
        <v>849574</v>
      </c>
      <c r="AQ39" s="15">
        <v>166592</v>
      </c>
      <c r="AR39" s="15">
        <v>154786</v>
      </c>
      <c r="AS39" s="15">
        <v>89849</v>
      </c>
      <c r="AT39" s="15">
        <v>66218</v>
      </c>
      <c r="AU39" s="15">
        <v>252067</v>
      </c>
      <c r="AV39" s="15">
        <v>333110</v>
      </c>
      <c r="AW39" s="15">
        <v>260839</v>
      </c>
      <c r="AX39" s="15">
        <v>182598</v>
      </c>
      <c r="AY39" s="15">
        <v>356797</v>
      </c>
      <c r="AZ39" s="15">
        <v>74705</v>
      </c>
      <c r="BA39" s="15">
        <v>122629</v>
      </c>
      <c r="BB39" s="15">
        <v>96375</v>
      </c>
      <c r="BC39" s="15">
        <v>52854</v>
      </c>
      <c r="BD39" s="15">
        <v>3178894</v>
      </c>
      <c r="BE39" s="15">
        <v>74124</v>
      </c>
      <c r="BF39" s="15">
        <v>305589</v>
      </c>
      <c r="BG39" s="15">
        <v>28489</v>
      </c>
      <c r="BH39" s="15">
        <v>74077</v>
      </c>
      <c r="BI39" s="15">
        <v>243891</v>
      </c>
      <c r="BJ39" s="15">
        <v>155628</v>
      </c>
      <c r="BK39" s="15">
        <v>7980582</v>
      </c>
      <c r="BL39" s="15">
        <v>5923848</v>
      </c>
      <c r="BM39" s="15">
        <v>5289276</v>
      </c>
      <c r="BN39" s="15">
        <f t="shared" si="0"/>
        <v>156064198</v>
      </c>
    </row>
    <row r="40" spans="1:67">
      <c r="A40" s="6"/>
      <c r="B40" s="6"/>
      <c r="C40" s="6"/>
      <c r="D40" s="14" t="s">
        <v>138</v>
      </c>
      <c r="E40" s="21" t="s">
        <v>174</v>
      </c>
      <c r="F40" s="15">
        <v>488527</v>
      </c>
      <c r="G40" s="15">
        <v>499701</v>
      </c>
      <c r="H40" s="15">
        <v>45216</v>
      </c>
      <c r="I40" s="15">
        <v>1612210</v>
      </c>
      <c r="J40" s="15">
        <v>446320</v>
      </c>
      <c r="K40" s="15">
        <v>272305</v>
      </c>
      <c r="L40" s="15">
        <v>491893</v>
      </c>
      <c r="M40" s="15">
        <v>49531</v>
      </c>
      <c r="N40" s="15">
        <v>49151</v>
      </c>
      <c r="O40" s="15">
        <v>1877215</v>
      </c>
      <c r="P40" s="15">
        <v>1329412</v>
      </c>
      <c r="Q40" s="15">
        <v>67925</v>
      </c>
      <c r="R40" s="15">
        <v>5449802</v>
      </c>
      <c r="S40" s="15">
        <v>106934</v>
      </c>
      <c r="T40" s="15">
        <v>13559367</v>
      </c>
      <c r="U40" s="15">
        <v>629432</v>
      </c>
      <c r="V40" s="15">
        <v>416401</v>
      </c>
      <c r="W40" s="15">
        <v>855690</v>
      </c>
      <c r="X40" s="15">
        <v>194926</v>
      </c>
      <c r="Y40" s="15">
        <v>709186</v>
      </c>
      <c r="Z40" s="15">
        <v>204405</v>
      </c>
      <c r="AA40" s="15">
        <v>1675860</v>
      </c>
      <c r="AB40" s="15">
        <v>914245</v>
      </c>
      <c r="AC40" s="15">
        <v>28641</v>
      </c>
      <c r="AD40" s="15">
        <v>17506</v>
      </c>
      <c r="AE40" s="15">
        <v>25425</v>
      </c>
      <c r="AF40" s="15">
        <v>12541</v>
      </c>
      <c r="AG40" s="15">
        <v>33231</v>
      </c>
      <c r="AH40" s="15">
        <v>20370</v>
      </c>
      <c r="AI40" s="15">
        <v>99367</v>
      </c>
      <c r="AJ40" s="15">
        <v>83501</v>
      </c>
      <c r="AK40" s="15">
        <v>91722</v>
      </c>
      <c r="AL40" s="15">
        <v>62032</v>
      </c>
      <c r="AM40" s="15">
        <v>20325</v>
      </c>
      <c r="AN40" s="15">
        <v>3709</v>
      </c>
      <c r="AO40" s="15">
        <v>37052</v>
      </c>
      <c r="AP40" s="15">
        <v>167122</v>
      </c>
      <c r="AQ40" s="15">
        <v>19316</v>
      </c>
      <c r="AR40" s="15">
        <v>19948</v>
      </c>
      <c r="AS40" s="15">
        <v>11620</v>
      </c>
      <c r="AT40" s="15">
        <v>5506</v>
      </c>
      <c r="AU40" s="15">
        <v>33516</v>
      </c>
      <c r="AV40" s="15">
        <v>37860</v>
      </c>
      <c r="AW40" s="15">
        <v>54037</v>
      </c>
      <c r="AX40" s="15">
        <v>40668</v>
      </c>
      <c r="AY40" s="15">
        <v>31433</v>
      </c>
      <c r="AZ40" s="15">
        <v>918</v>
      </c>
      <c r="BA40" s="15">
        <v>12436</v>
      </c>
      <c r="BB40" s="15">
        <v>35352</v>
      </c>
      <c r="BC40" s="15">
        <v>14582</v>
      </c>
      <c r="BD40" s="15">
        <v>694924</v>
      </c>
      <c r="BE40" s="15">
        <v>19482</v>
      </c>
      <c r="BF40" s="15">
        <v>35334</v>
      </c>
      <c r="BG40" s="15">
        <v>4981</v>
      </c>
      <c r="BH40" s="15">
        <v>5048</v>
      </c>
      <c r="BI40" s="15">
        <v>43620</v>
      </c>
      <c r="BJ40" s="15">
        <v>53107</v>
      </c>
      <c r="BK40" s="15">
        <v>1945529</v>
      </c>
      <c r="BL40" s="15">
        <v>1329463</v>
      </c>
      <c r="BM40" s="15">
        <v>1500158</v>
      </c>
      <c r="BN40" s="15">
        <f t="shared" si="0"/>
        <v>38597036</v>
      </c>
    </row>
    <row r="41" spans="1:67">
      <c r="A41" s="6"/>
      <c r="B41" s="6"/>
      <c r="C41" s="6"/>
      <c r="D41" s="14" t="s">
        <v>139</v>
      </c>
      <c r="E41" s="21" t="s">
        <v>174</v>
      </c>
      <c r="F41" s="15">
        <v>28680</v>
      </c>
      <c r="G41" s="15">
        <v>-543328</v>
      </c>
      <c r="H41" s="15">
        <v>3914</v>
      </c>
      <c r="I41" s="15">
        <v>1003696</v>
      </c>
      <c r="J41" s="15">
        <v>42994</v>
      </c>
      <c r="K41" s="15">
        <v>-26635</v>
      </c>
      <c r="L41" s="15">
        <v>-87223</v>
      </c>
      <c r="M41" s="15">
        <v>8802</v>
      </c>
      <c r="N41" s="15">
        <v>-2064</v>
      </c>
      <c r="O41" s="15">
        <v>-75850</v>
      </c>
      <c r="P41" s="15">
        <v>-95310</v>
      </c>
      <c r="Q41" s="15">
        <v>18132</v>
      </c>
      <c r="R41" s="15">
        <v>-1260065</v>
      </c>
      <c r="S41" s="15">
        <v>26151</v>
      </c>
      <c r="T41" s="15">
        <v>-2144143</v>
      </c>
      <c r="U41" s="15">
        <v>-92762</v>
      </c>
      <c r="V41" s="15">
        <v>3101263</v>
      </c>
      <c r="W41" s="15">
        <v>799856</v>
      </c>
      <c r="X41" s="15">
        <v>27984</v>
      </c>
      <c r="Y41" s="15">
        <v>592377</v>
      </c>
      <c r="Z41" s="15">
        <v>399097</v>
      </c>
      <c r="AA41" s="15">
        <v>1908443</v>
      </c>
      <c r="AB41" s="15">
        <v>829998</v>
      </c>
      <c r="AC41" s="15">
        <v>-5072</v>
      </c>
      <c r="AD41" s="15">
        <v>5929</v>
      </c>
      <c r="AE41" s="15">
        <v>-1588</v>
      </c>
      <c r="AF41" s="15">
        <v>46159</v>
      </c>
      <c r="AG41" s="15">
        <v>6832</v>
      </c>
      <c r="AH41" s="15">
        <v>6358</v>
      </c>
      <c r="AI41" s="15">
        <v>22746</v>
      </c>
      <c r="AJ41" s="15">
        <v>11037</v>
      </c>
      <c r="AK41" s="15">
        <v>375056</v>
      </c>
      <c r="AL41" s="15">
        <v>17903</v>
      </c>
      <c r="AM41" s="15">
        <v>-8460</v>
      </c>
      <c r="AN41" s="15">
        <v>-836</v>
      </c>
      <c r="AO41" s="15">
        <v>31234</v>
      </c>
      <c r="AP41" s="15">
        <v>35480</v>
      </c>
      <c r="AQ41" s="15">
        <v>8837</v>
      </c>
      <c r="AR41" s="15">
        <v>11010</v>
      </c>
      <c r="AS41" s="15">
        <v>9551</v>
      </c>
      <c r="AT41" s="15">
        <v>-9430</v>
      </c>
      <c r="AU41" s="15">
        <v>296798</v>
      </c>
      <c r="AV41" s="15">
        <v>49587</v>
      </c>
      <c r="AW41" s="15">
        <v>9376</v>
      </c>
      <c r="AX41" s="15">
        <v>-2203</v>
      </c>
      <c r="AY41" s="15">
        <v>-11129</v>
      </c>
      <c r="AZ41" s="15">
        <v>51057</v>
      </c>
      <c r="BA41" s="15">
        <v>780</v>
      </c>
      <c r="BB41" s="15">
        <v>6240</v>
      </c>
      <c r="BC41" s="15">
        <v>6118</v>
      </c>
      <c r="BD41" s="15">
        <v>27167</v>
      </c>
      <c r="BE41" s="15">
        <v>7604</v>
      </c>
      <c r="BF41" s="15">
        <v>1099</v>
      </c>
      <c r="BG41" s="15">
        <v>7007</v>
      </c>
      <c r="BH41" s="15">
        <v>-8207</v>
      </c>
      <c r="BI41" s="15">
        <v>-51003</v>
      </c>
      <c r="BJ41" s="15">
        <v>11345</v>
      </c>
      <c r="BK41" s="15">
        <v>-236355</v>
      </c>
      <c r="BL41" s="15">
        <v>1053180</v>
      </c>
      <c r="BM41" s="15">
        <v>-501450</v>
      </c>
      <c r="BN41" s="15">
        <f t="shared" si="0"/>
        <v>5743764</v>
      </c>
    </row>
    <row r="42" spans="1:67">
      <c r="A42" s="6"/>
      <c r="B42" s="6"/>
      <c r="C42" s="6"/>
      <c r="D42" s="14" t="s">
        <v>154</v>
      </c>
      <c r="E42" s="21" t="s">
        <v>174</v>
      </c>
      <c r="F42" s="15">
        <v>1729294</v>
      </c>
      <c r="G42" s="15">
        <v>1586676</v>
      </c>
      <c r="H42" s="15">
        <v>28358</v>
      </c>
      <c r="I42" s="15">
        <v>6305746</v>
      </c>
      <c r="J42" s="15">
        <v>2174636</v>
      </c>
      <c r="K42" s="15">
        <v>288516</v>
      </c>
      <c r="L42" s="15">
        <v>953232</v>
      </c>
      <c r="M42" s="15">
        <v>674236</v>
      </c>
      <c r="N42" s="15">
        <v>369617</v>
      </c>
      <c r="O42" s="15">
        <v>1575479</v>
      </c>
      <c r="P42" s="15">
        <v>1058897</v>
      </c>
      <c r="Q42" s="15">
        <v>-19945</v>
      </c>
      <c r="R42" s="15">
        <v>3800790</v>
      </c>
      <c r="S42" s="15">
        <v>163734</v>
      </c>
      <c r="T42" s="15">
        <v>39062629</v>
      </c>
      <c r="U42" s="15">
        <v>919144</v>
      </c>
      <c r="V42" s="15">
        <v>-893665</v>
      </c>
      <c r="W42" s="15">
        <v>2100219</v>
      </c>
      <c r="X42" s="15">
        <v>254940</v>
      </c>
      <c r="Y42" s="15">
        <v>1228989</v>
      </c>
      <c r="Z42" s="15">
        <v>777633</v>
      </c>
      <c r="AA42" s="15">
        <v>1614345</v>
      </c>
      <c r="AB42" s="15">
        <v>531953</v>
      </c>
      <c r="AC42" s="15">
        <v>94888</v>
      </c>
      <c r="AD42" s="15">
        <v>-43929</v>
      </c>
      <c r="AE42" s="15">
        <v>109883</v>
      </c>
      <c r="AF42" s="15">
        <v>58718</v>
      </c>
      <c r="AG42" s="15">
        <v>245565</v>
      </c>
      <c r="AH42" s="15">
        <v>163867</v>
      </c>
      <c r="AI42" s="15">
        <v>519951</v>
      </c>
      <c r="AJ42" s="15">
        <v>57798</v>
      </c>
      <c r="AK42" s="15">
        <v>202504</v>
      </c>
      <c r="AL42" s="15">
        <v>25665</v>
      </c>
      <c r="AM42" s="15">
        <v>-186165</v>
      </c>
      <c r="AN42" s="15">
        <v>-25738</v>
      </c>
      <c r="AO42" s="15">
        <v>186081</v>
      </c>
      <c r="AP42" s="15">
        <v>-120139</v>
      </c>
      <c r="AQ42" s="15">
        <v>8112</v>
      </c>
      <c r="AR42" s="15">
        <v>32979</v>
      </c>
      <c r="AS42" s="15">
        <v>17962</v>
      </c>
      <c r="AT42" s="15">
        <v>-23984</v>
      </c>
      <c r="AU42" s="15">
        <v>-337777</v>
      </c>
      <c r="AV42" s="15">
        <v>1073</v>
      </c>
      <c r="AW42" s="15">
        <v>92062</v>
      </c>
      <c r="AX42" s="15">
        <v>8077</v>
      </c>
      <c r="AY42" s="15">
        <v>156367</v>
      </c>
      <c r="AZ42" s="15">
        <v>-23855</v>
      </c>
      <c r="BA42" s="15">
        <v>-28237</v>
      </c>
      <c r="BB42" s="15">
        <v>56979</v>
      </c>
      <c r="BC42" s="15">
        <v>4997</v>
      </c>
      <c r="BD42" s="15">
        <v>1355263</v>
      </c>
      <c r="BE42" s="15">
        <v>31738</v>
      </c>
      <c r="BF42" s="15">
        <v>196548</v>
      </c>
      <c r="BG42" s="15">
        <v>198</v>
      </c>
      <c r="BH42" s="15">
        <v>-2220</v>
      </c>
      <c r="BI42" s="15">
        <v>230382</v>
      </c>
      <c r="BJ42" s="15">
        <v>442108</v>
      </c>
      <c r="BK42" s="15">
        <v>4237993</v>
      </c>
      <c r="BL42" s="15">
        <v>10321065</v>
      </c>
      <c r="BM42" s="15">
        <v>19365167</v>
      </c>
      <c r="BN42" s="15">
        <f t="shared" si="0"/>
        <v>103717399</v>
      </c>
    </row>
    <row r="43" spans="1:67">
      <c r="A43" s="6"/>
      <c r="B43" s="6"/>
      <c r="C43" s="6"/>
      <c r="D43" s="14" t="s">
        <v>155</v>
      </c>
      <c r="E43" s="21" t="s">
        <v>174</v>
      </c>
      <c r="F43" s="15">
        <v>-11</v>
      </c>
      <c r="G43" s="15">
        <v>-7998</v>
      </c>
      <c r="H43" s="15">
        <v>-7799</v>
      </c>
      <c r="I43" s="15">
        <v>-28842</v>
      </c>
      <c r="J43" s="15">
        <v>-7366</v>
      </c>
      <c r="K43" s="15">
        <v>-1602</v>
      </c>
      <c r="L43" s="15">
        <v>-16921</v>
      </c>
      <c r="M43" s="15"/>
      <c r="N43" s="15"/>
      <c r="O43" s="15">
        <v>-21295</v>
      </c>
      <c r="P43" s="15">
        <v>228113</v>
      </c>
      <c r="Q43" s="15"/>
      <c r="R43" s="15">
        <v>55074</v>
      </c>
      <c r="S43" s="15"/>
      <c r="T43" s="15">
        <v>-1031</v>
      </c>
      <c r="U43" s="15">
        <v>-2350</v>
      </c>
      <c r="V43" s="15">
        <v>-5628</v>
      </c>
      <c r="W43" s="15">
        <v>155</v>
      </c>
      <c r="X43" s="15">
        <v>-16137</v>
      </c>
      <c r="Y43" s="15">
        <v>6207</v>
      </c>
      <c r="Z43" s="15">
        <v>6</v>
      </c>
      <c r="AA43" s="15">
        <v>40407</v>
      </c>
      <c r="AB43" s="15">
        <v>-222</v>
      </c>
      <c r="AC43" s="15"/>
      <c r="AD43" s="15"/>
      <c r="AE43" s="15">
        <v>-8109</v>
      </c>
      <c r="AF43" s="15"/>
      <c r="AG43" s="15">
        <v>-43</v>
      </c>
      <c r="AH43" s="15"/>
      <c r="AI43" s="15"/>
      <c r="AJ43" s="15"/>
      <c r="AK43" s="15">
        <v>184</v>
      </c>
      <c r="AL43" s="15">
        <v>-259</v>
      </c>
      <c r="AM43" s="15">
        <v>-3790</v>
      </c>
      <c r="AN43" s="15"/>
      <c r="AO43" s="15">
        <v>-2616</v>
      </c>
      <c r="AP43" s="15"/>
      <c r="AQ43" s="15"/>
      <c r="AR43" s="15"/>
      <c r="AS43" s="15"/>
      <c r="AT43" s="15">
        <v>-858</v>
      </c>
      <c r="AU43" s="15">
        <v>-3154</v>
      </c>
      <c r="AV43" s="15"/>
      <c r="AW43" s="15"/>
      <c r="AX43" s="15">
        <v>-3772</v>
      </c>
      <c r="AY43" s="15"/>
      <c r="AZ43" s="15">
        <v>-780</v>
      </c>
      <c r="BA43" s="15">
        <v>1991</v>
      </c>
      <c r="BB43" s="15"/>
      <c r="BC43" s="15"/>
      <c r="BD43" s="15">
        <v>-3762</v>
      </c>
      <c r="BE43" s="15"/>
      <c r="BF43" s="15">
        <v>-42636</v>
      </c>
      <c r="BG43" s="15"/>
      <c r="BH43" s="15">
        <v>7468</v>
      </c>
      <c r="BI43" s="15"/>
      <c r="BJ43" s="15"/>
      <c r="BK43" s="15">
        <v>-6415</v>
      </c>
      <c r="BL43" s="15">
        <v>-1833</v>
      </c>
      <c r="BM43" s="15">
        <v>-2868</v>
      </c>
      <c r="BN43" s="15">
        <f t="shared" si="0"/>
        <v>141508</v>
      </c>
    </row>
    <row r="44" spans="1:67">
      <c r="A44" s="6"/>
      <c r="B44" s="6"/>
      <c r="C44" s="6"/>
      <c r="D44" s="14" t="s">
        <v>156</v>
      </c>
      <c r="E44" s="21" t="s">
        <v>174</v>
      </c>
      <c r="F44" s="15">
        <v>1729305</v>
      </c>
      <c r="G44" s="15">
        <v>1594674</v>
      </c>
      <c r="H44" s="15">
        <v>36157</v>
      </c>
      <c r="I44" s="15">
        <v>6334588</v>
      </c>
      <c r="J44" s="15">
        <v>2182003</v>
      </c>
      <c r="K44" s="15">
        <v>290118</v>
      </c>
      <c r="L44" s="15">
        <v>970153</v>
      </c>
      <c r="M44" s="15">
        <v>674236</v>
      </c>
      <c r="N44" s="15">
        <v>369617</v>
      </c>
      <c r="O44" s="15">
        <v>1596774</v>
      </c>
      <c r="P44" s="15">
        <v>830784</v>
      </c>
      <c r="Q44" s="15">
        <v>-19945</v>
      </c>
      <c r="R44" s="15">
        <v>3745716</v>
      </c>
      <c r="S44" s="15">
        <v>163734</v>
      </c>
      <c r="T44" s="15">
        <v>39063660</v>
      </c>
      <c r="U44" s="15">
        <v>921494</v>
      </c>
      <c r="V44" s="15">
        <v>-888037</v>
      </c>
      <c r="W44" s="15">
        <v>2100064</v>
      </c>
      <c r="X44" s="15">
        <v>271078</v>
      </c>
      <c r="Y44" s="15">
        <v>1222782</v>
      </c>
      <c r="Z44" s="15">
        <v>777627</v>
      </c>
      <c r="AA44" s="15">
        <v>1573938</v>
      </c>
      <c r="AB44" s="15">
        <v>532175</v>
      </c>
      <c r="AC44" s="15">
        <v>94888</v>
      </c>
      <c r="AD44" s="15">
        <v>-43929</v>
      </c>
      <c r="AE44" s="15">
        <v>117993</v>
      </c>
      <c r="AF44" s="15">
        <v>58718</v>
      </c>
      <c r="AG44" s="15">
        <v>245609</v>
      </c>
      <c r="AH44" s="15">
        <v>163867</v>
      </c>
      <c r="AI44" s="15">
        <v>519951</v>
      </c>
      <c r="AJ44" s="15">
        <v>57798</v>
      </c>
      <c r="AK44" s="15">
        <v>202320</v>
      </c>
      <c r="AL44" s="15">
        <v>25924</v>
      </c>
      <c r="AM44" s="15">
        <v>-182375</v>
      </c>
      <c r="AN44" s="15">
        <v>-25738</v>
      </c>
      <c r="AO44" s="15">
        <v>188697</v>
      </c>
      <c r="AP44" s="15">
        <v>-120139</v>
      </c>
      <c r="AQ44" s="15">
        <v>8112</v>
      </c>
      <c r="AR44" s="15">
        <v>32979</v>
      </c>
      <c r="AS44" s="15">
        <v>17962</v>
      </c>
      <c r="AT44" s="15">
        <v>-23126</v>
      </c>
      <c r="AU44" s="15">
        <v>-334623</v>
      </c>
      <c r="AV44" s="15">
        <v>1073</v>
      </c>
      <c r="AW44" s="15">
        <v>92062</v>
      </c>
      <c r="AX44" s="15">
        <v>11849</v>
      </c>
      <c r="AY44" s="15">
        <v>156367</v>
      </c>
      <c r="AZ44" s="15">
        <v>-23074</v>
      </c>
      <c r="BA44" s="15">
        <v>-30228</v>
      </c>
      <c r="BB44" s="15">
        <v>56979</v>
      </c>
      <c r="BC44" s="15">
        <v>4997</v>
      </c>
      <c r="BD44" s="15">
        <v>1359025</v>
      </c>
      <c r="BE44" s="15">
        <v>31738</v>
      </c>
      <c r="BF44" s="15">
        <v>239183</v>
      </c>
      <c r="BG44" s="15">
        <v>198</v>
      </c>
      <c r="BH44" s="15">
        <v>-9688</v>
      </c>
      <c r="BI44" s="15">
        <v>230382</v>
      </c>
      <c r="BJ44" s="15">
        <v>442108</v>
      </c>
      <c r="BK44" s="15">
        <v>4244408</v>
      </c>
      <c r="BL44" s="15">
        <v>10322897</v>
      </c>
      <c r="BM44" s="15">
        <v>19368035</v>
      </c>
      <c r="BN44" s="15">
        <f t="shared" si="0"/>
        <v>103575894</v>
      </c>
    </row>
    <row r="45" spans="1:67">
      <c r="A45" s="6"/>
      <c r="B45" s="6"/>
      <c r="C45" s="6"/>
      <c r="D45" s="14" t="s">
        <v>140</v>
      </c>
      <c r="E45" s="21" t="s">
        <v>174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>
        <v>161843</v>
      </c>
      <c r="S45" s="15"/>
      <c r="T45" s="15">
        <v>-6407792</v>
      </c>
      <c r="U45" s="15"/>
      <c r="V45" s="15"/>
      <c r="W45" s="15">
        <v>-784048</v>
      </c>
      <c r="X45" s="15"/>
      <c r="Y45" s="15"/>
      <c r="Z45" s="15">
        <v>78620</v>
      </c>
      <c r="AA45" s="15">
        <v>-4124</v>
      </c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>
        <v>-9640</v>
      </c>
      <c r="BM45" s="15">
        <v>1644891</v>
      </c>
      <c r="BN45" s="15">
        <f t="shared" si="0"/>
        <v>-5320250</v>
      </c>
    </row>
    <row r="46" spans="1:67">
      <c r="A46" s="6"/>
      <c r="B46" s="6"/>
      <c r="C46" s="6"/>
      <c r="D46" s="14" t="s">
        <v>141</v>
      </c>
      <c r="E46" s="21" t="s">
        <v>174</v>
      </c>
      <c r="F46" s="15"/>
      <c r="G46" s="15">
        <v>42925</v>
      </c>
      <c r="H46" s="15"/>
      <c r="I46" s="15">
        <v>-1762</v>
      </c>
      <c r="J46" s="15">
        <v>3608</v>
      </c>
      <c r="K46" s="15"/>
      <c r="L46" s="15">
        <v>-6895</v>
      </c>
      <c r="M46" s="15"/>
      <c r="N46" s="15"/>
      <c r="O46" s="15">
        <v>5307</v>
      </c>
      <c r="P46" s="15"/>
      <c r="Q46" s="15">
        <v>-458</v>
      </c>
      <c r="R46" s="15"/>
      <c r="S46" s="15"/>
      <c r="T46" s="15">
        <v>-186643</v>
      </c>
      <c r="U46" s="15">
        <v>4459</v>
      </c>
      <c r="V46" s="15">
        <v>5795</v>
      </c>
      <c r="W46" s="15"/>
      <c r="X46" s="15">
        <v>718</v>
      </c>
      <c r="Y46" s="15">
        <v>-2902</v>
      </c>
      <c r="Z46" s="15">
        <v>-1830</v>
      </c>
      <c r="AA46" s="15"/>
      <c r="AB46" s="15">
        <v>-2260</v>
      </c>
      <c r="AC46" s="15">
        <v>2</v>
      </c>
      <c r="AD46" s="15"/>
      <c r="AE46" s="15"/>
      <c r="AF46" s="15"/>
      <c r="AG46" s="15">
        <v>-446</v>
      </c>
      <c r="AH46" s="15"/>
      <c r="AI46" s="15">
        <v>-540</v>
      </c>
      <c r="AJ46" s="15">
        <v>12292</v>
      </c>
      <c r="AK46" s="15">
        <v>2522</v>
      </c>
      <c r="AL46" s="15">
        <v>-1908</v>
      </c>
      <c r="AM46" s="15">
        <v>-75000</v>
      </c>
      <c r="AN46" s="15"/>
      <c r="AO46" s="15"/>
      <c r="AP46" s="15">
        <v>-2309</v>
      </c>
      <c r="AQ46" s="15"/>
      <c r="AR46" s="15"/>
      <c r="AS46" s="15"/>
      <c r="AT46" s="15"/>
      <c r="AU46" s="15"/>
      <c r="AV46" s="15"/>
      <c r="AW46" s="15">
        <v>-796</v>
      </c>
      <c r="AX46" s="15"/>
      <c r="AY46" s="15"/>
      <c r="AZ46" s="15"/>
      <c r="BA46" s="15">
        <v>22</v>
      </c>
      <c r="BB46" s="15"/>
      <c r="BC46" s="15"/>
      <c r="BD46" s="15">
        <v>-9754</v>
      </c>
      <c r="BE46" s="15">
        <v>-343</v>
      </c>
      <c r="BF46" s="15">
        <v>11</v>
      </c>
      <c r="BG46" s="15"/>
      <c r="BH46" s="15"/>
      <c r="BI46" s="15">
        <v>-236</v>
      </c>
      <c r="BJ46" s="15">
        <v>-1153</v>
      </c>
      <c r="BK46" s="15"/>
      <c r="BL46" s="15"/>
      <c r="BM46" s="15">
        <v>87790</v>
      </c>
      <c r="BN46" s="15">
        <f t="shared" si="0"/>
        <v>-129784</v>
      </c>
      <c r="BO46" s="19"/>
    </row>
    <row r="47" spans="1:67">
      <c r="A47" s="6"/>
      <c r="B47" s="6"/>
      <c r="C47" s="6"/>
      <c r="D47" s="14" t="s">
        <v>142</v>
      </c>
      <c r="E47" s="21" t="s">
        <v>174</v>
      </c>
      <c r="F47" s="15"/>
      <c r="G47" s="15"/>
      <c r="H47" s="15"/>
      <c r="I47" s="15"/>
      <c r="J47" s="15"/>
      <c r="K47" s="15"/>
      <c r="L47" s="15"/>
      <c r="M47" s="15"/>
      <c r="N47" s="15"/>
      <c r="O47" s="15">
        <v>6866</v>
      </c>
      <c r="P47" s="15"/>
      <c r="Q47" s="15">
        <v>-458</v>
      </c>
      <c r="R47" s="15"/>
      <c r="S47" s="15"/>
      <c r="T47" s="15">
        <v>-186643</v>
      </c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>
        <v>-446</v>
      </c>
      <c r="AH47" s="15"/>
      <c r="AI47" s="15">
        <v>-540</v>
      </c>
      <c r="AJ47" s="15">
        <v>12292</v>
      </c>
      <c r="AK47" s="15">
        <v>2776</v>
      </c>
      <c r="AL47" s="15">
        <v>-1908</v>
      </c>
      <c r="AM47" s="15">
        <v>-75000</v>
      </c>
      <c r="AN47" s="15"/>
      <c r="AO47" s="15"/>
      <c r="AP47" s="15">
        <v>-2309</v>
      </c>
      <c r="AQ47" s="15"/>
      <c r="AR47" s="15"/>
      <c r="AS47" s="15"/>
      <c r="AT47" s="15"/>
      <c r="AU47" s="15"/>
      <c r="AV47" s="15"/>
      <c r="AW47" s="15">
        <v>-796</v>
      </c>
      <c r="AX47" s="15"/>
      <c r="AY47" s="15"/>
      <c r="AZ47" s="15"/>
      <c r="BA47" s="15"/>
      <c r="BB47" s="15"/>
      <c r="BC47" s="15"/>
      <c r="BD47" s="15"/>
      <c r="BE47" s="15">
        <v>-343</v>
      </c>
      <c r="BF47" s="15"/>
      <c r="BG47" s="15"/>
      <c r="BH47" s="15"/>
      <c r="BI47" s="15"/>
      <c r="BJ47" s="15">
        <v>-1153</v>
      </c>
      <c r="BK47" s="15"/>
      <c r="BL47" s="15"/>
      <c r="BM47" s="15">
        <v>87790</v>
      </c>
      <c r="BN47" s="15">
        <f t="shared" si="0"/>
        <v>-159872</v>
      </c>
    </row>
    <row r="48" spans="1:67">
      <c r="A48" s="6"/>
      <c r="B48" s="6"/>
      <c r="C48" s="6"/>
      <c r="D48" s="14" t="s">
        <v>143</v>
      </c>
      <c r="E48" s="21" t="s">
        <v>174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>
        <f t="shared" si="0"/>
        <v>0</v>
      </c>
    </row>
    <row r="49" spans="1:66">
      <c r="A49" s="6"/>
      <c r="B49" s="6"/>
      <c r="C49" s="6"/>
      <c r="D49" s="14" t="s">
        <v>144</v>
      </c>
      <c r="E49" s="21" t="s">
        <v>174</v>
      </c>
      <c r="F49" s="15"/>
      <c r="G49" s="15">
        <v>42925</v>
      </c>
      <c r="H49" s="15"/>
      <c r="I49" s="15">
        <v>-1762</v>
      </c>
      <c r="J49" s="15">
        <v>3608</v>
      </c>
      <c r="K49" s="15"/>
      <c r="L49" s="15">
        <v>-6895</v>
      </c>
      <c r="M49" s="15"/>
      <c r="N49" s="15"/>
      <c r="O49" s="15">
        <v>-1558</v>
      </c>
      <c r="P49" s="15"/>
      <c r="Q49" s="15"/>
      <c r="R49" s="15"/>
      <c r="S49" s="15"/>
      <c r="T49" s="15"/>
      <c r="U49" s="15">
        <v>4459</v>
      </c>
      <c r="V49" s="15">
        <v>5795</v>
      </c>
      <c r="W49" s="15"/>
      <c r="X49" s="15">
        <v>718</v>
      </c>
      <c r="Y49" s="15">
        <v>-2902</v>
      </c>
      <c r="Z49" s="15">
        <v>-1830</v>
      </c>
      <c r="AA49" s="15"/>
      <c r="AB49" s="15">
        <v>-2260</v>
      </c>
      <c r="AC49" s="15">
        <v>2</v>
      </c>
      <c r="AD49" s="15"/>
      <c r="AE49" s="15"/>
      <c r="AF49" s="15"/>
      <c r="AG49" s="15"/>
      <c r="AH49" s="15"/>
      <c r="AI49" s="15"/>
      <c r="AJ49" s="15"/>
      <c r="AK49" s="15">
        <v>-254</v>
      </c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>
        <v>22</v>
      </c>
      <c r="BB49" s="15"/>
      <c r="BC49" s="15"/>
      <c r="BD49" s="15">
        <v>-9754</v>
      </c>
      <c r="BE49" s="15"/>
      <c r="BF49" s="15">
        <v>11</v>
      </c>
      <c r="BG49" s="15"/>
      <c r="BH49" s="15"/>
      <c r="BI49" s="15">
        <v>-236</v>
      </c>
      <c r="BJ49" s="15"/>
      <c r="BK49" s="15"/>
      <c r="BL49" s="15"/>
      <c r="BM49" s="15"/>
      <c r="BN49" s="15">
        <f t="shared" si="0"/>
        <v>30089</v>
      </c>
    </row>
    <row r="50" spans="1:66">
      <c r="A50" s="6"/>
      <c r="B50" s="6"/>
      <c r="C50" s="6"/>
      <c r="D50" s="14" t="s">
        <v>157</v>
      </c>
      <c r="E50" s="21" t="s">
        <v>174</v>
      </c>
      <c r="F50" s="15"/>
      <c r="G50" s="15">
        <v>-75196</v>
      </c>
      <c r="H50" s="15"/>
      <c r="I50" s="15"/>
      <c r="J50" s="15"/>
      <c r="K50" s="15">
        <v>8740</v>
      </c>
      <c r="L50" s="15">
        <v>-11950</v>
      </c>
      <c r="M50" s="15">
        <v>99</v>
      </c>
      <c r="N50" s="15"/>
      <c r="O50" s="15"/>
      <c r="P50" s="15"/>
      <c r="Q50" s="15">
        <v>-7313</v>
      </c>
      <c r="R50" s="15">
        <v>-7458</v>
      </c>
      <c r="S50" s="15">
        <v>-4572</v>
      </c>
      <c r="T50" s="15">
        <v>-1281151</v>
      </c>
      <c r="U50" s="15"/>
      <c r="V50" s="15"/>
      <c r="W50" s="15">
        <v>26372</v>
      </c>
      <c r="X50" s="15">
        <v>65</v>
      </c>
      <c r="Y50" s="15">
        <v>13</v>
      </c>
      <c r="Z50" s="15"/>
      <c r="AA50" s="15">
        <v>-324143</v>
      </c>
      <c r="AB50" s="15"/>
      <c r="AC50" s="15"/>
      <c r="AD50" s="15"/>
      <c r="AE50" s="15">
        <v>-1230</v>
      </c>
      <c r="AF50" s="15"/>
      <c r="AG50" s="15">
        <v>-1079</v>
      </c>
      <c r="AH50" s="15"/>
      <c r="AI50" s="15">
        <v>-3369</v>
      </c>
      <c r="AJ50" s="15">
        <v>-16223</v>
      </c>
      <c r="AK50" s="15"/>
      <c r="AL50" s="15"/>
      <c r="AM50" s="15">
        <v>1992</v>
      </c>
      <c r="AN50" s="15"/>
      <c r="AO50" s="15">
        <v>21217</v>
      </c>
      <c r="AP50" s="15">
        <v>-11766</v>
      </c>
      <c r="AQ50" s="15">
        <v>-92</v>
      </c>
      <c r="AR50" s="15"/>
      <c r="AS50" s="15"/>
      <c r="AT50" s="15">
        <v>-6</v>
      </c>
      <c r="AU50" s="15">
        <v>1269</v>
      </c>
      <c r="AV50" s="15"/>
      <c r="AW50" s="15">
        <v>-54</v>
      </c>
      <c r="AX50" s="15">
        <v>-465</v>
      </c>
      <c r="AY50" s="15"/>
      <c r="AZ50" s="15"/>
      <c r="BA50" s="15"/>
      <c r="BB50" s="15"/>
      <c r="BC50" s="15">
        <v>-2951</v>
      </c>
      <c r="BD50" s="15">
        <v>9679</v>
      </c>
      <c r="BE50" s="15"/>
      <c r="BF50" s="15"/>
      <c r="BG50" s="15"/>
      <c r="BH50" s="15"/>
      <c r="BI50" s="15"/>
      <c r="BJ50" s="15"/>
      <c r="BK50" s="15">
        <v>-30824</v>
      </c>
      <c r="BL50" s="15">
        <v>4</v>
      </c>
      <c r="BM50" s="15"/>
      <c r="BN50" s="15">
        <f t="shared" si="0"/>
        <v>-1710392</v>
      </c>
    </row>
    <row r="51" spans="1:66">
      <c r="A51" s="6"/>
      <c r="B51" s="6"/>
      <c r="C51" s="6"/>
      <c r="D51" s="14" t="s">
        <v>145</v>
      </c>
      <c r="E51" s="21" t="s">
        <v>174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>
        <f t="shared" si="0"/>
        <v>0</v>
      </c>
    </row>
    <row r="52" spans="1:66">
      <c r="A52" s="6"/>
      <c r="B52" s="6"/>
      <c r="C52" s="6"/>
      <c r="D52" s="14" t="s">
        <v>146</v>
      </c>
      <c r="E52" s="21" t="s">
        <v>174</v>
      </c>
      <c r="F52" s="15">
        <v>32731</v>
      </c>
      <c r="G52" s="15">
        <v>226072</v>
      </c>
      <c r="H52" s="15">
        <v>112793</v>
      </c>
      <c r="I52" s="15">
        <v>720324</v>
      </c>
      <c r="J52" s="15">
        <v>-37093</v>
      </c>
      <c r="K52" s="15">
        <v>85772</v>
      </c>
      <c r="L52" s="15">
        <v>-16943</v>
      </c>
      <c r="M52" s="15"/>
      <c r="N52" s="15"/>
      <c r="O52" s="15">
        <v>2315326</v>
      </c>
      <c r="P52" s="15">
        <v>104659</v>
      </c>
      <c r="Q52" s="15">
        <v>-12587</v>
      </c>
      <c r="R52" s="15">
        <v>648147</v>
      </c>
      <c r="S52" s="15">
        <v>-9988</v>
      </c>
      <c r="T52" s="15">
        <v>-2778416</v>
      </c>
      <c r="U52" s="15">
        <v>234230</v>
      </c>
      <c r="V52" s="15">
        <v>77285</v>
      </c>
      <c r="W52" s="15">
        <v>-7950</v>
      </c>
      <c r="X52" s="15">
        <v>-2253</v>
      </c>
      <c r="Y52" s="15">
        <v>158882</v>
      </c>
      <c r="Z52" s="15">
        <v>32465</v>
      </c>
      <c r="AA52" s="15">
        <v>12186</v>
      </c>
      <c r="AB52" s="15">
        <v>917772</v>
      </c>
      <c r="AC52" s="15"/>
      <c r="AD52" s="15">
        <v>-11456</v>
      </c>
      <c r="AE52" s="15"/>
      <c r="AF52" s="15"/>
      <c r="AG52" s="15">
        <v>-2709</v>
      </c>
      <c r="AH52" s="15"/>
      <c r="AI52" s="15">
        <v>-1484</v>
      </c>
      <c r="AJ52" s="15">
        <v>-11982</v>
      </c>
      <c r="AK52" s="15">
        <v>-10856</v>
      </c>
      <c r="AL52" s="15">
        <v>-44727</v>
      </c>
      <c r="AM52" s="15"/>
      <c r="AN52" s="15"/>
      <c r="AO52" s="15">
        <v>73972</v>
      </c>
      <c r="AP52" s="15">
        <v>-31635</v>
      </c>
      <c r="AQ52" s="15">
        <v>782</v>
      </c>
      <c r="AR52" s="15">
        <v>-336</v>
      </c>
      <c r="AS52" s="15">
        <v>-12980</v>
      </c>
      <c r="AT52" s="15"/>
      <c r="AU52" s="15"/>
      <c r="AV52" s="15">
        <v>20028</v>
      </c>
      <c r="AW52" s="15">
        <v>-7479</v>
      </c>
      <c r="AX52" s="15"/>
      <c r="AY52" s="15"/>
      <c r="AZ52" s="15"/>
      <c r="BA52" s="15"/>
      <c r="BB52" s="15"/>
      <c r="BC52" s="15">
        <v>-4154</v>
      </c>
      <c r="BD52" s="15">
        <v>175683</v>
      </c>
      <c r="BE52" s="15">
        <v>-465</v>
      </c>
      <c r="BF52" s="15">
        <v>164229</v>
      </c>
      <c r="BG52" s="15"/>
      <c r="BH52" s="15"/>
      <c r="BI52" s="15">
        <v>-1232</v>
      </c>
      <c r="BJ52" s="15">
        <v>-993</v>
      </c>
      <c r="BK52" s="15">
        <v>270781</v>
      </c>
      <c r="BL52" s="15">
        <v>164654</v>
      </c>
      <c r="BM52" s="15">
        <v>-56391</v>
      </c>
      <c r="BN52" s="15">
        <f t="shared" si="0"/>
        <v>3484664</v>
      </c>
    </row>
    <row r="53" spans="1:66">
      <c r="A53" s="6"/>
      <c r="B53" s="6"/>
      <c r="C53" s="6"/>
      <c r="D53" s="14" t="s">
        <v>158</v>
      </c>
      <c r="E53" s="21" t="s">
        <v>174</v>
      </c>
      <c r="F53" s="15">
        <v>1778695</v>
      </c>
      <c r="G53" s="15">
        <v>3741988</v>
      </c>
      <c r="H53" s="15">
        <v>566956</v>
      </c>
      <c r="I53" s="15">
        <v>19211559</v>
      </c>
      <c r="J53" s="15">
        <v>2756797</v>
      </c>
      <c r="K53" s="15">
        <v>1451220</v>
      </c>
      <c r="L53" s="15">
        <v>2740631</v>
      </c>
      <c r="M53" s="15">
        <v>175909</v>
      </c>
      <c r="N53" s="15">
        <v>377141</v>
      </c>
      <c r="O53" s="15">
        <v>15457926</v>
      </c>
      <c r="P53" s="15">
        <v>69141</v>
      </c>
      <c r="Q53" s="15">
        <v>108399</v>
      </c>
      <c r="R53" s="15">
        <v>28084279</v>
      </c>
      <c r="S53" s="15">
        <v>156844</v>
      </c>
      <c r="T53" s="15">
        <v>16368494</v>
      </c>
      <c r="U53" s="15">
        <v>11185208</v>
      </c>
      <c r="V53" s="15">
        <v>2227252</v>
      </c>
      <c r="W53" s="15">
        <v>4920000</v>
      </c>
      <c r="X53" s="15">
        <v>1320297</v>
      </c>
      <c r="Y53" s="15">
        <v>6041202</v>
      </c>
      <c r="Z53" s="15">
        <v>968927</v>
      </c>
      <c r="AA53" s="15">
        <v>3376198</v>
      </c>
      <c r="AB53" s="15">
        <v>6822423</v>
      </c>
      <c r="AC53" s="15">
        <v>206658</v>
      </c>
      <c r="AD53" s="15">
        <v>19788</v>
      </c>
      <c r="AE53" s="15">
        <v>443012</v>
      </c>
      <c r="AF53" s="15">
        <v>153634</v>
      </c>
      <c r="AG53" s="15">
        <v>38033</v>
      </c>
      <c r="AH53" s="15">
        <v>32313</v>
      </c>
      <c r="AI53" s="15">
        <v>106971</v>
      </c>
      <c r="AJ53" s="15">
        <v>132279</v>
      </c>
      <c r="AK53" s="15">
        <v>125438</v>
      </c>
      <c r="AL53" s="15">
        <v>124329</v>
      </c>
      <c r="AM53" s="15">
        <v>492131</v>
      </c>
      <c r="AN53" s="15">
        <v>196047</v>
      </c>
      <c r="AO53" s="15">
        <v>273086</v>
      </c>
      <c r="AP53" s="15">
        <v>265519</v>
      </c>
      <c r="AQ53" s="15">
        <v>61228</v>
      </c>
      <c r="AR53" s="15">
        <v>57904</v>
      </c>
      <c r="AS53" s="15">
        <v>43014</v>
      </c>
      <c r="AT53" s="15">
        <v>114694</v>
      </c>
      <c r="AU53" s="15">
        <v>551225</v>
      </c>
      <c r="AV53" s="15">
        <v>513985</v>
      </c>
      <c r="AW53" s="15">
        <v>50498</v>
      </c>
      <c r="AX53" s="15">
        <v>250100</v>
      </c>
      <c r="AY53" s="15">
        <v>1136647</v>
      </c>
      <c r="AZ53" s="15">
        <v>138428</v>
      </c>
      <c r="BA53" s="15">
        <v>126779</v>
      </c>
      <c r="BB53" s="15">
        <v>51717</v>
      </c>
      <c r="BC53" s="15">
        <v>18391</v>
      </c>
      <c r="BD53" s="15">
        <v>2462834</v>
      </c>
      <c r="BE53" s="15">
        <v>22694</v>
      </c>
      <c r="BF53" s="15">
        <v>280194</v>
      </c>
      <c r="BG53" s="15">
        <v>14147</v>
      </c>
      <c r="BH53" s="15">
        <v>37828</v>
      </c>
      <c r="BI53" s="15">
        <v>218951</v>
      </c>
      <c r="BJ53" s="15">
        <v>47281</v>
      </c>
      <c r="BK53" s="15">
        <v>17052953</v>
      </c>
      <c r="BL53" s="15">
        <v>6626180</v>
      </c>
      <c r="BM53" s="15">
        <v>2926880</v>
      </c>
      <c r="BN53" s="15">
        <f t="shared" si="0"/>
        <v>165321276</v>
      </c>
    </row>
    <row r="54" spans="1:66">
      <c r="A54" s="6"/>
      <c r="B54" s="6"/>
      <c r="C54" s="6"/>
      <c r="D54" s="14" t="s">
        <v>159</v>
      </c>
      <c r="E54" s="21" t="s">
        <v>174</v>
      </c>
      <c r="F54" s="15">
        <v>130000</v>
      </c>
      <c r="G54" s="15">
        <v>612178</v>
      </c>
      <c r="H54" s="15">
        <v>112209</v>
      </c>
      <c r="I54" s="15">
        <v>2579825</v>
      </c>
      <c r="J54" s="15">
        <v>435577</v>
      </c>
      <c r="K54" s="15">
        <v>232000</v>
      </c>
      <c r="L54" s="15">
        <v>540219</v>
      </c>
      <c r="M54" s="15">
        <v>30000</v>
      </c>
      <c r="N54" s="15">
        <v>70139</v>
      </c>
      <c r="O54" s="15">
        <v>1852862</v>
      </c>
      <c r="P54" s="15"/>
      <c r="Q54" s="15">
        <v>25187</v>
      </c>
      <c r="R54" s="15">
        <v>3333000</v>
      </c>
      <c r="S54" s="15">
        <v>30860</v>
      </c>
      <c r="T54" s="15">
        <v>2224348</v>
      </c>
      <c r="U54" s="15">
        <v>1088353</v>
      </c>
      <c r="V54" s="15">
        <v>319731</v>
      </c>
      <c r="W54" s="15">
        <v>1050000</v>
      </c>
      <c r="X54" s="15">
        <v>216442</v>
      </c>
      <c r="Y54" s="15">
        <v>1014550</v>
      </c>
      <c r="Z54" s="15">
        <v>143819</v>
      </c>
      <c r="AA54" s="15">
        <v>675930</v>
      </c>
      <c r="AB54" s="15">
        <v>767154</v>
      </c>
      <c r="AC54" s="15">
        <v>28000</v>
      </c>
      <c r="AD54" s="15">
        <v>3842</v>
      </c>
      <c r="AE54" s="15">
        <v>78358</v>
      </c>
      <c r="AF54" s="15">
        <v>25000</v>
      </c>
      <c r="AG54" s="15">
        <v>6776</v>
      </c>
      <c r="AH54" s="15"/>
      <c r="AI54" s="15">
        <v>17732</v>
      </c>
      <c r="AJ54" s="15">
        <v>22040</v>
      </c>
      <c r="AK54" s="15">
        <v>40930</v>
      </c>
      <c r="AL54" s="15">
        <v>24562</v>
      </c>
      <c r="AM54" s="15">
        <v>98702</v>
      </c>
      <c r="AN54" s="15">
        <v>28000</v>
      </c>
      <c r="AO54" s="15">
        <v>57152</v>
      </c>
      <c r="AP54" s="15">
        <v>50834</v>
      </c>
      <c r="AQ54" s="15">
        <v>11394</v>
      </c>
      <c r="AR54" s="15">
        <v>12142</v>
      </c>
      <c r="AS54" s="15">
        <v>7830</v>
      </c>
      <c r="AT54" s="15">
        <v>17204</v>
      </c>
      <c r="AU54" s="15">
        <v>99220</v>
      </c>
      <c r="AV54" s="15">
        <v>84218</v>
      </c>
      <c r="AW54" s="15">
        <v>7968</v>
      </c>
      <c r="AX54" s="15">
        <v>41000</v>
      </c>
      <c r="AY54" s="15">
        <v>164572</v>
      </c>
      <c r="AZ54" s="15">
        <v>21310</v>
      </c>
      <c r="BA54" s="15">
        <v>15852</v>
      </c>
      <c r="BB54" s="15">
        <v>8600</v>
      </c>
      <c r="BC54" s="15">
        <v>3146</v>
      </c>
      <c r="BD54" s="15">
        <v>357482</v>
      </c>
      <c r="BE54" s="15">
        <v>4417</v>
      </c>
      <c r="BF54" s="15">
        <v>39048</v>
      </c>
      <c r="BG54" s="15">
        <v>2784</v>
      </c>
      <c r="BH54" s="15">
        <v>7240</v>
      </c>
      <c r="BI54" s="15">
        <v>38000</v>
      </c>
      <c r="BJ54" s="15">
        <v>8536</v>
      </c>
      <c r="BK54" s="15">
        <v>2730216</v>
      </c>
      <c r="BL54" s="15">
        <v>916549</v>
      </c>
      <c r="BM54" s="15">
        <v>290306</v>
      </c>
      <c r="BN54" s="15">
        <f t="shared" si="0"/>
        <v>22855345</v>
      </c>
    </row>
    <row r="55" spans="1:66">
      <c r="A55" s="6"/>
      <c r="B55" s="6"/>
      <c r="C55" s="6"/>
      <c r="D55" s="14" t="s">
        <v>160</v>
      </c>
      <c r="E55" s="21" t="s">
        <v>174</v>
      </c>
      <c r="F55" s="15">
        <v>1648695</v>
      </c>
      <c r="G55" s="15">
        <v>3129811</v>
      </c>
      <c r="H55" s="15">
        <v>454747</v>
      </c>
      <c r="I55" s="15">
        <v>16631734</v>
      </c>
      <c r="J55" s="15">
        <v>2321220</v>
      </c>
      <c r="K55" s="15">
        <v>1219220</v>
      </c>
      <c r="L55" s="15">
        <v>2200412</v>
      </c>
      <c r="M55" s="15">
        <v>145909</v>
      </c>
      <c r="N55" s="15">
        <v>307002</v>
      </c>
      <c r="O55" s="15">
        <v>13605064</v>
      </c>
      <c r="P55" s="15">
        <v>69141</v>
      </c>
      <c r="Q55" s="15">
        <v>83212</v>
      </c>
      <c r="R55" s="15">
        <v>24751279</v>
      </c>
      <c r="S55" s="15">
        <v>125983</v>
      </c>
      <c r="T55" s="15">
        <v>14144146</v>
      </c>
      <c r="U55" s="15">
        <v>10096855</v>
      </c>
      <c r="V55" s="15">
        <v>1907520</v>
      </c>
      <c r="W55" s="15">
        <v>3870000</v>
      </c>
      <c r="X55" s="15">
        <v>1103855</v>
      </c>
      <c r="Y55" s="15">
        <v>5026652</v>
      </c>
      <c r="Z55" s="15">
        <v>825108</v>
      </c>
      <c r="AA55" s="15">
        <v>2700268</v>
      </c>
      <c r="AB55" s="15">
        <v>6055269</v>
      </c>
      <c r="AC55" s="15">
        <v>178658</v>
      </c>
      <c r="AD55" s="15">
        <v>15946</v>
      </c>
      <c r="AE55" s="15">
        <v>364654</v>
      </c>
      <c r="AF55" s="15">
        <v>128634</v>
      </c>
      <c r="AG55" s="15">
        <v>31257</v>
      </c>
      <c r="AH55" s="15">
        <v>32313</v>
      </c>
      <c r="AI55" s="15">
        <v>89239</v>
      </c>
      <c r="AJ55" s="15">
        <v>110239</v>
      </c>
      <c r="AK55" s="15">
        <v>84508</v>
      </c>
      <c r="AL55" s="15">
        <v>99768</v>
      </c>
      <c r="AM55" s="15">
        <v>393429</v>
      </c>
      <c r="AN55" s="15">
        <v>168047</v>
      </c>
      <c r="AO55" s="15">
        <v>215934</v>
      </c>
      <c r="AP55" s="15">
        <v>214685</v>
      </c>
      <c r="AQ55" s="15">
        <v>49834</v>
      </c>
      <c r="AR55" s="15">
        <v>45763</v>
      </c>
      <c r="AS55" s="15">
        <v>35183</v>
      </c>
      <c r="AT55" s="15">
        <v>97490</v>
      </c>
      <c r="AU55" s="15">
        <v>452004</v>
      </c>
      <c r="AV55" s="15">
        <v>429767</v>
      </c>
      <c r="AW55" s="15">
        <v>42530</v>
      </c>
      <c r="AX55" s="15">
        <v>209100</v>
      </c>
      <c r="AY55" s="15">
        <v>972075</v>
      </c>
      <c r="AZ55" s="15">
        <v>117118</v>
      </c>
      <c r="BA55" s="15">
        <v>110927</v>
      </c>
      <c r="BB55" s="15">
        <v>43118</v>
      </c>
      <c r="BC55" s="15">
        <v>15246</v>
      </c>
      <c r="BD55" s="15">
        <v>2105352</v>
      </c>
      <c r="BE55" s="15">
        <v>18277</v>
      </c>
      <c r="BF55" s="15">
        <v>241146</v>
      </c>
      <c r="BG55" s="15">
        <v>11364</v>
      </c>
      <c r="BH55" s="15">
        <v>30588</v>
      </c>
      <c r="BI55" s="15">
        <v>180951</v>
      </c>
      <c r="BJ55" s="15">
        <v>38745</v>
      </c>
      <c r="BK55" s="15">
        <v>14322736</v>
      </c>
      <c r="BL55" s="15">
        <v>5709631</v>
      </c>
      <c r="BM55" s="15">
        <v>2636574</v>
      </c>
      <c r="BN55" s="15">
        <f t="shared" si="0"/>
        <v>142465932</v>
      </c>
    </row>
    <row r="56" spans="1:66">
      <c r="A56" s="6"/>
      <c r="B56" s="6"/>
      <c r="C56" s="6"/>
      <c r="D56" s="14" t="s">
        <v>147</v>
      </c>
      <c r="E56" s="21" t="s">
        <v>174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>
        <f t="shared" si="0"/>
        <v>0</v>
      </c>
    </row>
    <row r="57" spans="1:66">
      <c r="A57" s="6"/>
      <c r="B57" s="6"/>
      <c r="C57" s="6"/>
      <c r="D57" s="14" t="s">
        <v>161</v>
      </c>
      <c r="E57" s="21" t="s">
        <v>174</v>
      </c>
      <c r="F57" s="15">
        <v>1648695</v>
      </c>
      <c r="G57" s="15">
        <v>3129811</v>
      </c>
      <c r="H57" s="15">
        <v>454747</v>
      </c>
      <c r="I57" s="15">
        <v>16631734</v>
      </c>
      <c r="J57" s="15">
        <v>2321220</v>
      </c>
      <c r="K57" s="15">
        <v>1219220</v>
      </c>
      <c r="L57" s="15">
        <v>2200412</v>
      </c>
      <c r="M57" s="15">
        <v>145909</v>
      </c>
      <c r="N57" s="15">
        <v>307002</v>
      </c>
      <c r="O57" s="15">
        <v>13605064</v>
      </c>
      <c r="P57" s="15">
        <v>69141</v>
      </c>
      <c r="Q57" s="15">
        <v>83212</v>
      </c>
      <c r="R57" s="15">
        <v>24751279</v>
      </c>
      <c r="S57" s="15">
        <v>125983</v>
      </c>
      <c r="T57" s="15">
        <v>14144146</v>
      </c>
      <c r="U57" s="15">
        <v>10096855</v>
      </c>
      <c r="V57" s="15">
        <v>1907520</v>
      </c>
      <c r="W57" s="15">
        <v>3870000</v>
      </c>
      <c r="X57" s="15">
        <v>1103855</v>
      </c>
      <c r="Y57" s="15">
        <v>5026652</v>
      </c>
      <c r="Z57" s="15">
        <v>825108</v>
      </c>
      <c r="AA57" s="15">
        <v>2700268</v>
      </c>
      <c r="AB57" s="15">
        <v>6055269</v>
      </c>
      <c r="AC57" s="15">
        <v>178658</v>
      </c>
      <c r="AD57" s="15">
        <v>15946</v>
      </c>
      <c r="AE57" s="15">
        <v>364654</v>
      </c>
      <c r="AF57" s="15">
        <v>128634</v>
      </c>
      <c r="AG57" s="15">
        <v>31257</v>
      </c>
      <c r="AH57" s="15">
        <v>32313</v>
      </c>
      <c r="AI57" s="15">
        <v>89239</v>
      </c>
      <c r="AJ57" s="15">
        <v>110239</v>
      </c>
      <c r="AK57" s="15">
        <v>84508</v>
      </c>
      <c r="AL57" s="15">
        <v>99768</v>
      </c>
      <c r="AM57" s="15">
        <v>393435</v>
      </c>
      <c r="AN57" s="15">
        <v>168047</v>
      </c>
      <c r="AO57" s="15">
        <v>215934</v>
      </c>
      <c r="AP57" s="15">
        <v>214685</v>
      </c>
      <c r="AQ57" s="15">
        <v>49834</v>
      </c>
      <c r="AR57" s="15">
        <v>45763</v>
      </c>
      <c r="AS57" s="15">
        <v>35183</v>
      </c>
      <c r="AT57" s="15">
        <v>97490</v>
      </c>
      <c r="AU57" s="15">
        <v>452004</v>
      </c>
      <c r="AV57" s="15">
        <v>429767</v>
      </c>
      <c r="AW57" s="15">
        <v>42530</v>
      </c>
      <c r="AX57" s="15">
        <v>209100</v>
      </c>
      <c r="AY57" s="15">
        <v>972075</v>
      </c>
      <c r="AZ57" s="15">
        <v>117118</v>
      </c>
      <c r="BA57" s="15">
        <v>110927</v>
      </c>
      <c r="BB57" s="15">
        <v>43118</v>
      </c>
      <c r="BC57" s="15">
        <v>15246</v>
      </c>
      <c r="BD57" s="15">
        <v>2105352</v>
      </c>
      <c r="BE57" s="15">
        <v>18277</v>
      </c>
      <c r="BF57" s="15">
        <v>241146</v>
      </c>
      <c r="BG57" s="15">
        <v>11364</v>
      </c>
      <c r="BH57" s="15">
        <v>30588</v>
      </c>
      <c r="BI57" s="15">
        <v>180951</v>
      </c>
      <c r="BJ57" s="15">
        <v>38745</v>
      </c>
      <c r="BK57" s="15">
        <v>14322736</v>
      </c>
      <c r="BL57" s="15">
        <v>5709631</v>
      </c>
      <c r="BM57" s="15">
        <v>2636574</v>
      </c>
      <c r="BN57" s="15">
        <f t="shared" si="0"/>
        <v>142465938</v>
      </c>
    </row>
    <row r="58" spans="1:66">
      <c r="A58" s="6"/>
      <c r="B58" s="6"/>
      <c r="C58" s="6"/>
      <c r="D58" s="6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</row>
  </sheetData>
  <sheetProtection password="C644"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O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N56" sqref="BN56"/>
    </sheetView>
  </sheetViews>
  <sheetFormatPr baseColWidth="10" defaultColWidth="11.453125" defaultRowHeight="14"/>
  <cols>
    <col min="1" max="3" width="1.7265625" style="16" customWidth="1"/>
    <col min="4" max="4" width="87.1796875" style="16" customWidth="1"/>
    <col min="5" max="5" width="1.7265625" style="23" customWidth="1"/>
    <col min="6" max="66" width="14.7265625" style="3" customWidth="1"/>
    <col min="67" max="67" width="12.453125" style="3" bestFit="1" customWidth="1"/>
    <col min="68" max="16384" width="11.453125" style="3"/>
  </cols>
  <sheetData>
    <row r="1" spans="1:66" ht="22.5" customHeight="1">
      <c r="A1" s="4" t="s">
        <v>2</v>
      </c>
      <c r="B1" s="5"/>
      <c r="C1" s="5"/>
      <c r="D1" s="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</row>
    <row r="2" spans="1:66">
      <c r="A2" s="8" t="s">
        <v>175</v>
      </c>
      <c r="B2" s="8"/>
      <c r="C2" s="6"/>
      <c r="D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66">
      <c r="A3" s="6"/>
      <c r="B3" s="6"/>
      <c r="C3" s="6"/>
      <c r="D3" s="6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</row>
    <row r="4" spans="1:66" s="11" customFormat="1" ht="11.5">
      <c r="A4" s="9"/>
      <c r="B4" s="9"/>
      <c r="C4" s="9"/>
      <c r="D4" s="9"/>
      <c r="E4" s="24"/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  <c r="L4" s="10" t="s">
        <v>9</v>
      </c>
      <c r="M4" s="10" t="s">
        <v>10</v>
      </c>
      <c r="N4" s="10" t="s">
        <v>11</v>
      </c>
      <c r="O4" s="10" t="s">
        <v>12</v>
      </c>
      <c r="P4" s="10" t="s">
        <v>13</v>
      </c>
      <c r="Q4" s="10" t="s">
        <v>14</v>
      </c>
      <c r="R4" s="10" t="s">
        <v>15</v>
      </c>
      <c r="S4" s="10" t="s">
        <v>16</v>
      </c>
      <c r="T4" s="10" t="s">
        <v>17</v>
      </c>
      <c r="U4" s="10" t="s">
        <v>18</v>
      </c>
      <c r="V4" s="10" t="s">
        <v>19</v>
      </c>
      <c r="W4" s="10" t="s">
        <v>20</v>
      </c>
      <c r="X4" s="10" t="s">
        <v>21</v>
      </c>
      <c r="Y4" s="10" t="s">
        <v>22</v>
      </c>
      <c r="Z4" s="10" t="s">
        <v>23</v>
      </c>
      <c r="AA4" s="10" t="s">
        <v>24</v>
      </c>
      <c r="AB4" s="10" t="s">
        <v>25</v>
      </c>
      <c r="AC4" s="10" t="s">
        <v>26</v>
      </c>
      <c r="AD4" s="10" t="s">
        <v>27</v>
      </c>
      <c r="AE4" s="10" t="s">
        <v>28</v>
      </c>
      <c r="AF4" s="10" t="s">
        <v>29</v>
      </c>
      <c r="AG4" s="10" t="s">
        <v>30</v>
      </c>
      <c r="AH4" s="10" t="s">
        <v>31</v>
      </c>
      <c r="AI4" s="10" t="s">
        <v>32</v>
      </c>
      <c r="AJ4" s="10" t="s">
        <v>33</v>
      </c>
      <c r="AK4" s="10" t="s">
        <v>34</v>
      </c>
      <c r="AL4" s="10" t="s">
        <v>35</v>
      </c>
      <c r="AM4" s="10" t="s">
        <v>36</v>
      </c>
      <c r="AN4" s="10" t="s">
        <v>37</v>
      </c>
      <c r="AO4" s="10" t="s">
        <v>38</v>
      </c>
      <c r="AP4" s="10" t="s">
        <v>39</v>
      </c>
      <c r="AQ4" s="10" t="s">
        <v>40</v>
      </c>
      <c r="AR4" s="10" t="s">
        <v>41</v>
      </c>
      <c r="AS4" s="10" t="s">
        <v>42</v>
      </c>
      <c r="AT4" s="10" t="s">
        <v>43</v>
      </c>
      <c r="AU4" s="10" t="s">
        <v>44</v>
      </c>
      <c r="AV4" s="10" t="s">
        <v>45</v>
      </c>
      <c r="AW4" s="10" t="s">
        <v>46</v>
      </c>
      <c r="AX4" s="10" t="s">
        <v>47</v>
      </c>
      <c r="AY4" s="10" t="s">
        <v>48</v>
      </c>
      <c r="AZ4" s="10" t="s">
        <v>49</v>
      </c>
      <c r="BA4" s="10" t="s">
        <v>50</v>
      </c>
      <c r="BB4" s="10" t="s">
        <v>51</v>
      </c>
      <c r="BC4" s="10" t="s">
        <v>52</v>
      </c>
      <c r="BD4" s="10" t="s">
        <v>53</v>
      </c>
      <c r="BE4" s="10" t="s">
        <v>54</v>
      </c>
      <c r="BF4" s="10" t="s">
        <v>55</v>
      </c>
      <c r="BG4" s="10" t="s">
        <v>56</v>
      </c>
      <c r="BH4" s="10" t="s">
        <v>57</v>
      </c>
      <c r="BI4" s="10" t="s">
        <v>58</v>
      </c>
      <c r="BJ4" s="10" t="s">
        <v>59</v>
      </c>
      <c r="BK4" s="10" t="s">
        <v>60</v>
      </c>
      <c r="BL4" s="10" t="s">
        <v>61</v>
      </c>
      <c r="BM4" s="10" t="s">
        <v>62</v>
      </c>
      <c r="BN4" s="10"/>
    </row>
    <row r="5" spans="1:66" ht="52.5">
      <c r="A5" s="6"/>
      <c r="B5" s="6"/>
      <c r="C5" s="6"/>
      <c r="D5" s="6"/>
      <c r="F5" s="12" t="s">
        <v>63</v>
      </c>
      <c r="G5" s="12" t="s">
        <v>64</v>
      </c>
      <c r="H5" s="12" t="s">
        <v>65</v>
      </c>
      <c r="I5" s="12" t="s">
        <v>66</v>
      </c>
      <c r="J5" s="12" t="s">
        <v>67</v>
      </c>
      <c r="K5" s="12" t="s">
        <v>68</v>
      </c>
      <c r="L5" s="12" t="s">
        <v>69</v>
      </c>
      <c r="M5" s="12" t="s">
        <v>70</v>
      </c>
      <c r="N5" s="12" t="s">
        <v>71</v>
      </c>
      <c r="O5" s="12" t="s">
        <v>72</v>
      </c>
      <c r="P5" s="12" t="s">
        <v>73</v>
      </c>
      <c r="Q5" s="12" t="s">
        <v>74</v>
      </c>
      <c r="R5" s="12" t="s">
        <v>75</v>
      </c>
      <c r="S5" s="12" t="s">
        <v>76</v>
      </c>
      <c r="T5" s="12" t="s">
        <v>77</v>
      </c>
      <c r="U5" s="12" t="s">
        <v>78</v>
      </c>
      <c r="V5" s="12" t="s">
        <v>79</v>
      </c>
      <c r="W5" s="12" t="s">
        <v>80</v>
      </c>
      <c r="X5" s="12" t="s">
        <v>81</v>
      </c>
      <c r="Y5" s="12" t="s">
        <v>82</v>
      </c>
      <c r="Z5" s="12" t="s">
        <v>83</v>
      </c>
      <c r="AA5" s="12" t="s">
        <v>151</v>
      </c>
      <c r="AB5" s="12" t="s">
        <v>84</v>
      </c>
      <c r="AC5" s="12" t="s">
        <v>85</v>
      </c>
      <c r="AD5" s="12" t="s">
        <v>86</v>
      </c>
      <c r="AE5" s="12" t="s">
        <v>87</v>
      </c>
      <c r="AF5" s="12" t="s">
        <v>150</v>
      </c>
      <c r="AG5" s="12" t="s">
        <v>88</v>
      </c>
      <c r="AH5" s="12" t="s">
        <v>89</v>
      </c>
      <c r="AI5" s="12" t="s">
        <v>90</v>
      </c>
      <c r="AJ5" s="12" t="s">
        <v>91</v>
      </c>
      <c r="AK5" s="12" t="s">
        <v>92</v>
      </c>
      <c r="AL5" s="12" t="s">
        <v>93</v>
      </c>
      <c r="AM5" s="12" t="s">
        <v>94</v>
      </c>
      <c r="AN5" s="12" t="s">
        <v>95</v>
      </c>
      <c r="AO5" s="12" t="s">
        <v>96</v>
      </c>
      <c r="AP5" s="12" t="s">
        <v>97</v>
      </c>
      <c r="AQ5" s="12" t="s">
        <v>98</v>
      </c>
      <c r="AR5" s="12" t="s">
        <v>99</v>
      </c>
      <c r="AS5" s="12" t="s">
        <v>100</v>
      </c>
      <c r="AT5" s="12" t="s">
        <v>101</v>
      </c>
      <c r="AU5" s="12" t="s">
        <v>102</v>
      </c>
      <c r="AV5" s="12" t="s">
        <v>103</v>
      </c>
      <c r="AW5" s="12" t="s">
        <v>104</v>
      </c>
      <c r="AX5" s="12" t="s">
        <v>105</v>
      </c>
      <c r="AY5" s="12" t="s">
        <v>106</v>
      </c>
      <c r="AZ5" s="12" t="s">
        <v>107</v>
      </c>
      <c r="BA5" s="12" t="s">
        <v>108</v>
      </c>
      <c r="BB5" s="12" t="s">
        <v>109</v>
      </c>
      <c r="BC5" s="12" t="s">
        <v>110</v>
      </c>
      <c r="BD5" s="12" t="s">
        <v>111</v>
      </c>
      <c r="BE5" s="12" t="s">
        <v>112</v>
      </c>
      <c r="BF5" s="12" t="s">
        <v>113</v>
      </c>
      <c r="BG5" s="12" t="s">
        <v>114</v>
      </c>
      <c r="BH5" s="12" t="s">
        <v>115</v>
      </c>
      <c r="BI5" s="12" t="s">
        <v>116</v>
      </c>
      <c r="BJ5" s="12" t="s">
        <v>117</v>
      </c>
      <c r="BK5" s="12" t="s">
        <v>118</v>
      </c>
      <c r="BL5" s="12" t="s">
        <v>119</v>
      </c>
      <c r="BM5" s="12" t="s">
        <v>120</v>
      </c>
      <c r="BN5" s="12" t="s">
        <v>1</v>
      </c>
    </row>
    <row r="6" spans="1:66">
      <c r="A6" s="6"/>
      <c r="B6" s="6"/>
      <c r="C6" s="6"/>
      <c r="D6" s="6"/>
      <c r="F6" s="20" t="s">
        <v>176</v>
      </c>
      <c r="G6" s="20" t="s">
        <v>176</v>
      </c>
      <c r="H6" s="20" t="s">
        <v>176</v>
      </c>
      <c r="I6" s="20" t="s">
        <v>176</v>
      </c>
      <c r="J6" s="20" t="s">
        <v>176</v>
      </c>
      <c r="K6" s="20" t="s">
        <v>176</v>
      </c>
      <c r="L6" s="20" t="s">
        <v>176</v>
      </c>
      <c r="M6" s="20" t="s">
        <v>176</v>
      </c>
      <c r="N6" s="20" t="s">
        <v>176</v>
      </c>
      <c r="O6" s="20" t="s">
        <v>176</v>
      </c>
      <c r="P6" s="20" t="s">
        <v>176</v>
      </c>
      <c r="Q6" s="20" t="s">
        <v>176</v>
      </c>
      <c r="R6" s="20" t="s">
        <v>176</v>
      </c>
      <c r="S6" s="20" t="s">
        <v>176</v>
      </c>
      <c r="T6" s="20" t="s">
        <v>176</v>
      </c>
      <c r="U6" s="20" t="s">
        <v>176</v>
      </c>
      <c r="V6" s="20" t="s">
        <v>176</v>
      </c>
      <c r="W6" s="20" t="s">
        <v>176</v>
      </c>
      <c r="X6" s="20" t="s">
        <v>176</v>
      </c>
      <c r="Y6" s="20" t="s">
        <v>176</v>
      </c>
      <c r="Z6" s="20" t="s">
        <v>176</v>
      </c>
      <c r="AA6" s="20" t="s">
        <v>176</v>
      </c>
      <c r="AB6" s="20" t="s">
        <v>176</v>
      </c>
      <c r="AC6" s="20" t="s">
        <v>176</v>
      </c>
      <c r="AD6" s="20" t="s">
        <v>176</v>
      </c>
      <c r="AE6" s="20" t="s">
        <v>176</v>
      </c>
      <c r="AF6" s="20" t="s">
        <v>176</v>
      </c>
      <c r="AG6" s="20" t="s">
        <v>176</v>
      </c>
      <c r="AH6" s="20" t="s">
        <v>176</v>
      </c>
      <c r="AI6" s="20" t="s">
        <v>176</v>
      </c>
      <c r="AJ6" s="20" t="s">
        <v>176</v>
      </c>
      <c r="AK6" s="20" t="s">
        <v>176</v>
      </c>
      <c r="AL6" s="20" t="s">
        <v>176</v>
      </c>
      <c r="AM6" s="20" t="s">
        <v>176</v>
      </c>
      <c r="AN6" s="20" t="s">
        <v>176</v>
      </c>
      <c r="AO6" s="20" t="s">
        <v>176</v>
      </c>
      <c r="AP6" s="20" t="s">
        <v>176</v>
      </c>
      <c r="AQ6" s="20" t="s">
        <v>176</v>
      </c>
      <c r="AR6" s="20" t="s">
        <v>176</v>
      </c>
      <c r="AS6" s="20" t="s">
        <v>176</v>
      </c>
      <c r="AT6" s="20" t="s">
        <v>176</v>
      </c>
      <c r="AU6" s="20" t="s">
        <v>176</v>
      </c>
      <c r="AV6" s="20" t="s">
        <v>176</v>
      </c>
      <c r="AW6" s="20" t="s">
        <v>176</v>
      </c>
      <c r="AX6" s="20" t="s">
        <v>176</v>
      </c>
      <c r="AY6" s="20" t="s">
        <v>176</v>
      </c>
      <c r="AZ6" s="20" t="s">
        <v>176</v>
      </c>
      <c r="BA6" s="20" t="s">
        <v>176</v>
      </c>
      <c r="BB6" s="20" t="s">
        <v>176</v>
      </c>
      <c r="BC6" s="20" t="s">
        <v>176</v>
      </c>
      <c r="BD6" s="20" t="s">
        <v>176</v>
      </c>
      <c r="BE6" s="20" t="s">
        <v>176</v>
      </c>
      <c r="BF6" s="20" t="s">
        <v>176</v>
      </c>
      <c r="BG6" s="20" t="s">
        <v>176</v>
      </c>
      <c r="BH6" s="20" t="s">
        <v>176</v>
      </c>
      <c r="BI6" s="20" t="s">
        <v>176</v>
      </c>
      <c r="BJ6" s="20" t="s">
        <v>176</v>
      </c>
      <c r="BK6" s="20" t="s">
        <v>176</v>
      </c>
      <c r="BL6" s="20" t="s">
        <v>176</v>
      </c>
      <c r="BM6" s="20" t="s">
        <v>176</v>
      </c>
      <c r="BN6" s="20" t="s">
        <v>176</v>
      </c>
    </row>
    <row r="7" spans="1:66">
      <c r="A7" s="6"/>
      <c r="B7" s="6"/>
      <c r="C7" s="6"/>
      <c r="D7" s="6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>
      <c r="A8" s="6"/>
      <c r="B8" s="6"/>
      <c r="C8" s="6"/>
      <c r="D8" s="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>
      <c r="A9" s="6"/>
      <c r="B9" s="6"/>
      <c r="C9" s="6"/>
      <c r="D9" s="14" t="s">
        <v>121</v>
      </c>
      <c r="E9" s="21" t="s">
        <v>174</v>
      </c>
      <c r="F9" s="15">
        <v>11643036</v>
      </c>
      <c r="G9" s="15">
        <v>15202420</v>
      </c>
      <c r="H9" s="15">
        <v>2772314</v>
      </c>
      <c r="I9" s="15">
        <v>78571887</v>
      </c>
      <c r="J9" s="15">
        <v>15831949</v>
      </c>
      <c r="K9" s="15">
        <v>6611926</v>
      </c>
      <c r="L9" s="15">
        <v>11816772</v>
      </c>
      <c r="M9" s="15">
        <v>2021556</v>
      </c>
      <c r="N9" s="15">
        <v>2681519</v>
      </c>
      <c r="O9" s="15">
        <v>44117512</v>
      </c>
      <c r="P9" s="15">
        <v>16243021</v>
      </c>
      <c r="Q9" s="15">
        <v>907464</v>
      </c>
      <c r="R9" s="15">
        <v>132283007</v>
      </c>
      <c r="S9" s="15">
        <v>1766540</v>
      </c>
      <c r="T9" s="15">
        <v>239633635</v>
      </c>
      <c r="U9" s="15">
        <v>38456448</v>
      </c>
      <c r="V9" s="15">
        <v>14246340</v>
      </c>
      <c r="W9" s="15">
        <v>30412388</v>
      </c>
      <c r="X9" s="15">
        <v>9335289</v>
      </c>
      <c r="Y9" s="15">
        <v>24501406</v>
      </c>
      <c r="Z9" s="15">
        <v>10066140</v>
      </c>
      <c r="AA9" s="15">
        <v>49532868</v>
      </c>
      <c r="AB9" s="15">
        <v>18264374</v>
      </c>
      <c r="AC9" s="15">
        <v>1205690</v>
      </c>
      <c r="AD9" s="15">
        <v>245995</v>
      </c>
      <c r="AE9" s="15">
        <v>2091766</v>
      </c>
      <c r="AF9" s="15">
        <v>988215</v>
      </c>
      <c r="AG9" s="15">
        <v>883072</v>
      </c>
      <c r="AH9" s="15">
        <v>880410</v>
      </c>
      <c r="AI9" s="15">
        <v>1364931</v>
      </c>
      <c r="AJ9" s="15">
        <v>1762267</v>
      </c>
      <c r="AK9" s="15">
        <v>1953920</v>
      </c>
      <c r="AL9" s="15">
        <v>883590</v>
      </c>
      <c r="AM9" s="15">
        <v>1770727</v>
      </c>
      <c r="AN9" s="15">
        <v>722647</v>
      </c>
      <c r="AO9" s="15">
        <v>2408283</v>
      </c>
      <c r="AP9" s="15">
        <v>2826881</v>
      </c>
      <c r="AQ9" s="15">
        <v>658913</v>
      </c>
      <c r="AR9" s="15">
        <v>619678</v>
      </c>
      <c r="AS9" s="15">
        <v>296863</v>
      </c>
      <c r="AT9" s="15">
        <v>447483</v>
      </c>
      <c r="AU9" s="15">
        <v>2322139</v>
      </c>
      <c r="AV9" s="15">
        <v>2722142</v>
      </c>
      <c r="AW9" s="15">
        <v>805965</v>
      </c>
      <c r="AX9" s="15">
        <v>1349409</v>
      </c>
      <c r="AY9" s="15">
        <v>4989992</v>
      </c>
      <c r="AZ9" s="15">
        <v>639754</v>
      </c>
      <c r="BA9" s="15">
        <v>491913</v>
      </c>
      <c r="BB9" s="15">
        <v>362020</v>
      </c>
      <c r="BC9" s="15">
        <v>181682</v>
      </c>
      <c r="BD9" s="15">
        <v>18145771</v>
      </c>
      <c r="BE9" s="15">
        <v>209382</v>
      </c>
      <c r="BF9" s="15">
        <v>2027823</v>
      </c>
      <c r="BG9" s="15">
        <v>52618</v>
      </c>
      <c r="BH9" s="15">
        <v>330942</v>
      </c>
      <c r="BI9" s="15">
        <v>1845314</v>
      </c>
      <c r="BJ9" s="15">
        <v>470645</v>
      </c>
      <c r="BK9" s="15">
        <v>60837287</v>
      </c>
      <c r="BL9" s="15">
        <v>55231111</v>
      </c>
      <c r="BM9" s="15">
        <v>31700237</v>
      </c>
      <c r="BN9" s="15">
        <f>SUM(F9:BM9)</f>
        <v>983647288</v>
      </c>
    </row>
    <row r="10" spans="1:66">
      <c r="A10" s="6"/>
      <c r="B10" s="6"/>
      <c r="C10" s="6"/>
      <c r="D10" s="14" t="s">
        <v>164</v>
      </c>
      <c r="E10" s="21" t="s">
        <v>174</v>
      </c>
      <c r="F10" s="15">
        <v>3402044</v>
      </c>
      <c r="G10" s="15">
        <v>248137</v>
      </c>
      <c r="H10" s="15">
        <v>846561</v>
      </c>
      <c r="I10" s="15">
        <v>2168219</v>
      </c>
      <c r="J10" s="15">
        <v>2305692</v>
      </c>
      <c r="K10" s="15">
        <v>1008108</v>
      </c>
      <c r="L10" s="15">
        <v>1476903</v>
      </c>
      <c r="M10" s="15">
        <v>332513</v>
      </c>
      <c r="N10" s="15">
        <v>919387</v>
      </c>
      <c r="O10" s="15">
        <v>4497623</v>
      </c>
      <c r="P10" s="15">
        <v>2234185</v>
      </c>
      <c r="Q10" s="15"/>
      <c r="R10" s="15">
        <v>1628212</v>
      </c>
      <c r="S10" s="15"/>
      <c r="T10" s="15">
        <v>15094</v>
      </c>
      <c r="U10" s="15">
        <v>9452169</v>
      </c>
      <c r="V10" s="15">
        <v>869707</v>
      </c>
      <c r="W10" s="15">
        <v>3717979</v>
      </c>
      <c r="X10" s="15">
        <v>1455886</v>
      </c>
      <c r="Y10" s="15">
        <v>413973</v>
      </c>
      <c r="Z10" s="15">
        <v>3654</v>
      </c>
      <c r="AA10" s="15">
        <v>7152268</v>
      </c>
      <c r="AB10" s="15">
        <v>1309588</v>
      </c>
      <c r="AC10" s="15">
        <v>55531</v>
      </c>
      <c r="AD10" s="15"/>
      <c r="AE10" s="15">
        <v>589900</v>
      </c>
      <c r="AF10" s="15">
        <v>412940</v>
      </c>
      <c r="AG10" s="15"/>
      <c r="AH10" s="15">
        <v>243324</v>
      </c>
      <c r="AI10" s="15"/>
      <c r="AJ10" s="15"/>
      <c r="AK10" s="15">
        <v>40468</v>
      </c>
      <c r="AL10" s="15">
        <v>28887</v>
      </c>
      <c r="AM10" s="15">
        <v>1336005</v>
      </c>
      <c r="AN10" s="15">
        <v>23635</v>
      </c>
      <c r="AO10" s="15">
        <v>579312</v>
      </c>
      <c r="AP10" s="15"/>
      <c r="AQ10" s="15"/>
      <c r="AR10" s="15"/>
      <c r="AS10" s="15"/>
      <c r="AT10" s="15">
        <v>120963</v>
      </c>
      <c r="AU10" s="15">
        <v>1271621</v>
      </c>
      <c r="AV10" s="15">
        <v>536030</v>
      </c>
      <c r="AW10" s="15"/>
      <c r="AX10" s="15">
        <v>303566</v>
      </c>
      <c r="AY10" s="15"/>
      <c r="AZ10" s="15">
        <v>134431</v>
      </c>
      <c r="BA10" s="15">
        <v>9525</v>
      </c>
      <c r="BB10" s="15"/>
      <c r="BC10" s="15"/>
      <c r="BD10" s="15">
        <v>774102</v>
      </c>
      <c r="BE10" s="15"/>
      <c r="BF10" s="15">
        <v>583635</v>
      </c>
      <c r="BG10" s="15"/>
      <c r="BH10" s="15">
        <v>180942</v>
      </c>
      <c r="BI10" s="15"/>
      <c r="BJ10" s="15"/>
      <c r="BK10" s="15">
        <v>9973475</v>
      </c>
      <c r="BL10" s="15">
        <v>1626726</v>
      </c>
      <c r="BM10" s="15">
        <v>82429</v>
      </c>
      <c r="BN10" s="15">
        <f t="shared" ref="BN10:BN57" si="0">SUM(F10:BM10)</f>
        <v>64365349</v>
      </c>
    </row>
    <row r="11" spans="1:66">
      <c r="A11" s="6"/>
      <c r="B11" s="6"/>
      <c r="C11" s="6"/>
      <c r="D11" s="14" t="s">
        <v>165</v>
      </c>
      <c r="E11" s="21" t="s">
        <v>174</v>
      </c>
      <c r="F11" s="15">
        <v>7804212</v>
      </c>
      <c r="G11" s="15">
        <v>14261524</v>
      </c>
      <c r="H11" s="15">
        <v>1866119</v>
      </c>
      <c r="I11" s="15">
        <v>71933045</v>
      </c>
      <c r="J11" s="15">
        <v>12979430</v>
      </c>
      <c r="K11" s="15">
        <v>5597043</v>
      </c>
      <c r="L11" s="15">
        <v>9603302</v>
      </c>
      <c r="M11" s="15">
        <v>1580461</v>
      </c>
      <c r="N11" s="15">
        <v>1708690</v>
      </c>
      <c r="O11" s="15">
        <v>35339723</v>
      </c>
      <c r="P11" s="15">
        <v>12657896</v>
      </c>
      <c r="Q11" s="15">
        <v>906907</v>
      </c>
      <c r="R11" s="15">
        <v>111615283</v>
      </c>
      <c r="S11" s="15">
        <v>1763566</v>
      </c>
      <c r="T11" s="15">
        <v>238872370</v>
      </c>
      <c r="U11" s="15">
        <v>28196296</v>
      </c>
      <c r="V11" s="15">
        <v>12875951</v>
      </c>
      <c r="W11" s="15">
        <v>26625587</v>
      </c>
      <c r="X11" s="15">
        <v>7844403</v>
      </c>
      <c r="Y11" s="15">
        <v>22492904</v>
      </c>
      <c r="Z11" s="15">
        <v>8760454</v>
      </c>
      <c r="AA11" s="15">
        <v>39184298</v>
      </c>
      <c r="AB11" s="15">
        <v>16036183</v>
      </c>
      <c r="AC11" s="15">
        <v>1141254</v>
      </c>
      <c r="AD11" s="15">
        <v>245799</v>
      </c>
      <c r="AE11" s="15">
        <v>1291170</v>
      </c>
      <c r="AF11" s="15">
        <v>575070</v>
      </c>
      <c r="AG11" s="15">
        <v>880960</v>
      </c>
      <c r="AH11" s="15">
        <v>637086</v>
      </c>
      <c r="AI11" s="15">
        <v>1363768</v>
      </c>
      <c r="AJ11" s="15">
        <v>1757957</v>
      </c>
      <c r="AK11" s="15">
        <v>1909603</v>
      </c>
      <c r="AL11" s="15">
        <v>853458</v>
      </c>
      <c r="AM11" s="15">
        <v>434302</v>
      </c>
      <c r="AN11" s="15">
        <v>698965</v>
      </c>
      <c r="AO11" s="15">
        <v>1985278</v>
      </c>
      <c r="AP11" s="15">
        <v>2819901</v>
      </c>
      <c r="AQ11" s="15">
        <v>657092</v>
      </c>
      <c r="AR11" s="15">
        <v>619068</v>
      </c>
      <c r="AS11" s="15">
        <v>296655</v>
      </c>
      <c r="AT11" s="15">
        <v>324147</v>
      </c>
      <c r="AU11" s="15">
        <v>1051509</v>
      </c>
      <c r="AV11" s="15">
        <v>2020497</v>
      </c>
      <c r="AW11" s="15">
        <v>805245</v>
      </c>
      <c r="AX11" s="15">
        <v>984186</v>
      </c>
      <c r="AY11" s="15">
        <v>4989992</v>
      </c>
      <c r="AZ11" s="15">
        <v>503094</v>
      </c>
      <c r="BA11" s="15">
        <v>481678</v>
      </c>
      <c r="BB11" s="15">
        <v>361410</v>
      </c>
      <c r="BC11" s="15">
        <v>181634</v>
      </c>
      <c r="BD11" s="15">
        <v>16756611</v>
      </c>
      <c r="BE11" s="15">
        <v>209019</v>
      </c>
      <c r="BF11" s="15">
        <v>1442829</v>
      </c>
      <c r="BG11" s="15">
        <v>52561</v>
      </c>
      <c r="BH11" s="15">
        <v>149901</v>
      </c>
      <c r="BI11" s="15">
        <v>1843447</v>
      </c>
      <c r="BJ11" s="15">
        <v>469631</v>
      </c>
      <c r="BK11" s="15">
        <v>50194481</v>
      </c>
      <c r="BL11" s="15">
        <v>48639405</v>
      </c>
      <c r="BM11" s="15">
        <v>28042476</v>
      </c>
      <c r="BN11" s="15">
        <f t="shared" si="0"/>
        <v>868176786</v>
      </c>
    </row>
    <row r="12" spans="1:66">
      <c r="A12" s="6"/>
      <c r="B12" s="6"/>
      <c r="C12" s="6"/>
      <c r="D12" s="14" t="s">
        <v>166</v>
      </c>
      <c r="E12" s="21" t="s">
        <v>174</v>
      </c>
      <c r="F12" s="15">
        <v>436780</v>
      </c>
      <c r="G12" s="15">
        <v>692759</v>
      </c>
      <c r="H12" s="15">
        <v>59633</v>
      </c>
      <c r="I12" s="15">
        <v>4470624</v>
      </c>
      <c r="J12" s="15">
        <v>546827</v>
      </c>
      <c r="K12" s="15">
        <v>6776</v>
      </c>
      <c r="L12" s="15">
        <v>736567</v>
      </c>
      <c r="M12" s="15">
        <v>108582</v>
      </c>
      <c r="N12" s="15">
        <v>53443</v>
      </c>
      <c r="O12" s="15">
        <v>4280166</v>
      </c>
      <c r="P12" s="15">
        <v>1350940</v>
      </c>
      <c r="Q12" s="15">
        <v>557</v>
      </c>
      <c r="R12" s="15">
        <v>19039513</v>
      </c>
      <c r="S12" s="15">
        <v>2974</v>
      </c>
      <c r="T12" s="15">
        <v>746171</v>
      </c>
      <c r="U12" s="15">
        <v>807984</v>
      </c>
      <c r="V12" s="15">
        <v>500682</v>
      </c>
      <c r="W12" s="15">
        <v>68821</v>
      </c>
      <c r="X12" s="15">
        <v>35001</v>
      </c>
      <c r="Y12" s="15">
        <v>1594529</v>
      </c>
      <c r="Z12" s="15">
        <v>1302033</v>
      </c>
      <c r="AA12" s="15">
        <v>3196301</v>
      </c>
      <c r="AB12" s="15">
        <v>918603</v>
      </c>
      <c r="AC12" s="15">
        <v>8905</v>
      </c>
      <c r="AD12" s="15">
        <v>196</v>
      </c>
      <c r="AE12" s="15">
        <v>210696</v>
      </c>
      <c r="AF12" s="15">
        <v>205</v>
      </c>
      <c r="AG12" s="15">
        <v>2111</v>
      </c>
      <c r="AH12" s="15"/>
      <c r="AI12" s="15">
        <v>1163</v>
      </c>
      <c r="AJ12" s="15">
        <v>4310</v>
      </c>
      <c r="AK12" s="15">
        <v>3849</v>
      </c>
      <c r="AL12" s="15">
        <v>1246</v>
      </c>
      <c r="AM12" s="15">
        <v>421</v>
      </c>
      <c r="AN12" s="15">
        <v>47</v>
      </c>
      <c r="AO12" s="15">
        <v>-156307</v>
      </c>
      <c r="AP12" s="15">
        <v>6980</v>
      </c>
      <c r="AQ12" s="15">
        <v>1821</v>
      </c>
      <c r="AR12" s="15">
        <v>610</v>
      </c>
      <c r="AS12" s="15">
        <v>208</v>
      </c>
      <c r="AT12" s="15">
        <v>2373</v>
      </c>
      <c r="AU12" s="15">
        <v>-992</v>
      </c>
      <c r="AV12" s="15">
        <v>165615</v>
      </c>
      <c r="AW12" s="15">
        <v>720</v>
      </c>
      <c r="AX12" s="15">
        <v>61657</v>
      </c>
      <c r="AY12" s="15"/>
      <c r="AZ12" s="15">
        <v>2230</v>
      </c>
      <c r="BA12" s="15">
        <v>711</v>
      </c>
      <c r="BB12" s="15">
        <v>610</v>
      </c>
      <c r="BC12" s="15">
        <v>48</v>
      </c>
      <c r="BD12" s="15">
        <v>615058</v>
      </c>
      <c r="BE12" s="15">
        <v>363</v>
      </c>
      <c r="BF12" s="15">
        <v>1359</v>
      </c>
      <c r="BG12" s="15">
        <v>57</v>
      </c>
      <c r="BH12" s="15">
        <v>99</v>
      </c>
      <c r="BI12" s="15">
        <v>1867</v>
      </c>
      <c r="BJ12" s="15">
        <v>1014</v>
      </c>
      <c r="BK12" s="15">
        <v>669331</v>
      </c>
      <c r="BL12" s="15">
        <v>4964980</v>
      </c>
      <c r="BM12" s="15">
        <v>3575332</v>
      </c>
      <c r="BN12" s="15">
        <f t="shared" si="0"/>
        <v>51105159</v>
      </c>
    </row>
    <row r="13" spans="1:66">
      <c r="A13" s="6"/>
      <c r="B13" s="6"/>
      <c r="C13" s="6"/>
      <c r="D13" s="14" t="s">
        <v>122</v>
      </c>
      <c r="E13" s="21" t="s">
        <v>174</v>
      </c>
      <c r="F13" s="15">
        <v>1099100</v>
      </c>
      <c r="G13" s="15">
        <v>649035</v>
      </c>
      <c r="H13" s="15">
        <v>114775</v>
      </c>
      <c r="I13" s="15">
        <v>7175739</v>
      </c>
      <c r="J13" s="15">
        <v>670303</v>
      </c>
      <c r="K13" s="15">
        <v>435445</v>
      </c>
      <c r="L13" s="15">
        <v>637928</v>
      </c>
      <c r="M13" s="15">
        <v>179878</v>
      </c>
      <c r="N13" s="15">
        <v>52154</v>
      </c>
      <c r="O13" s="15">
        <v>1915636</v>
      </c>
      <c r="P13" s="15">
        <v>672023</v>
      </c>
      <c r="Q13" s="15">
        <v>66350</v>
      </c>
      <c r="R13" s="15">
        <v>14790140</v>
      </c>
      <c r="S13" s="15">
        <v>73666</v>
      </c>
      <c r="T13" s="15">
        <v>30963177</v>
      </c>
      <c r="U13" s="15">
        <v>454968</v>
      </c>
      <c r="V13" s="15">
        <v>238346</v>
      </c>
      <c r="W13" s="15">
        <v>1591732</v>
      </c>
      <c r="X13" s="15">
        <v>823754</v>
      </c>
      <c r="Y13" s="15">
        <v>986311</v>
      </c>
      <c r="Z13" s="15">
        <v>2140826</v>
      </c>
      <c r="AA13" s="15">
        <v>7549092</v>
      </c>
      <c r="AB13" s="15">
        <v>1030933</v>
      </c>
      <c r="AC13" s="15">
        <v>44461</v>
      </c>
      <c r="AD13" s="15">
        <v>15195</v>
      </c>
      <c r="AE13" s="15">
        <v>55375</v>
      </c>
      <c r="AF13" s="15">
        <v>82911</v>
      </c>
      <c r="AG13" s="15">
        <v>63448</v>
      </c>
      <c r="AH13" s="15">
        <v>46789</v>
      </c>
      <c r="AI13" s="15">
        <v>68057</v>
      </c>
      <c r="AJ13" s="15">
        <v>147755</v>
      </c>
      <c r="AK13" s="15">
        <v>138070</v>
      </c>
      <c r="AL13" s="15">
        <v>79791</v>
      </c>
      <c r="AM13" s="15">
        <v>75780</v>
      </c>
      <c r="AN13" s="15">
        <v>50634</v>
      </c>
      <c r="AO13" s="15">
        <v>106342</v>
      </c>
      <c r="AP13" s="15">
        <v>233473</v>
      </c>
      <c r="AQ13" s="15">
        <v>47944</v>
      </c>
      <c r="AR13" s="15">
        <v>54105</v>
      </c>
      <c r="AS13" s="15">
        <v>14637</v>
      </c>
      <c r="AT13" s="15">
        <v>26934</v>
      </c>
      <c r="AU13" s="15">
        <v>33506</v>
      </c>
      <c r="AV13" s="15">
        <v>184963</v>
      </c>
      <c r="AW13" s="15">
        <v>66866</v>
      </c>
      <c r="AX13" s="15">
        <v>38570</v>
      </c>
      <c r="AY13" s="15">
        <v>127084</v>
      </c>
      <c r="AZ13" s="15">
        <v>13295</v>
      </c>
      <c r="BA13" s="15">
        <v>65840</v>
      </c>
      <c r="BB13" s="15">
        <v>23056</v>
      </c>
      <c r="BC13" s="15">
        <v>7908</v>
      </c>
      <c r="BD13" s="15">
        <v>876641</v>
      </c>
      <c r="BE13" s="15">
        <v>18228</v>
      </c>
      <c r="BF13" s="15">
        <v>79758</v>
      </c>
      <c r="BG13" s="15">
        <v>10652</v>
      </c>
      <c r="BH13" s="15">
        <v>20872</v>
      </c>
      <c r="BI13" s="15">
        <v>50711</v>
      </c>
      <c r="BJ13" s="15">
        <v>31656</v>
      </c>
      <c r="BK13" s="15">
        <v>800438</v>
      </c>
      <c r="BL13" s="15">
        <v>2797661</v>
      </c>
      <c r="BM13" s="15">
        <v>2532939</v>
      </c>
      <c r="BN13" s="15">
        <f t="shared" si="0"/>
        <v>83443656</v>
      </c>
    </row>
    <row r="14" spans="1:66">
      <c r="A14" s="6"/>
      <c r="B14" s="6"/>
      <c r="C14" s="6"/>
      <c r="D14" s="14" t="s">
        <v>123</v>
      </c>
      <c r="E14" s="21" t="s">
        <v>174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>
        <v>138</v>
      </c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>
        <f t="shared" si="0"/>
        <v>138</v>
      </c>
    </row>
    <row r="15" spans="1:66">
      <c r="A15" s="6"/>
      <c r="B15" s="6"/>
      <c r="C15" s="6"/>
      <c r="D15" s="14" t="s">
        <v>148</v>
      </c>
      <c r="E15" s="21" t="s">
        <v>174</v>
      </c>
      <c r="F15" s="15">
        <v>10543936</v>
      </c>
      <c r="G15" s="15">
        <v>14553385</v>
      </c>
      <c r="H15" s="15">
        <v>2657540</v>
      </c>
      <c r="I15" s="15">
        <v>71396148</v>
      </c>
      <c r="J15" s="15">
        <v>15161646</v>
      </c>
      <c r="K15" s="15">
        <v>6176482</v>
      </c>
      <c r="L15" s="15">
        <v>11178844</v>
      </c>
      <c r="M15" s="15">
        <v>1841678</v>
      </c>
      <c r="N15" s="15">
        <v>2629365</v>
      </c>
      <c r="O15" s="15">
        <v>42201876</v>
      </c>
      <c r="P15" s="15">
        <v>15570998</v>
      </c>
      <c r="Q15" s="15">
        <v>841114</v>
      </c>
      <c r="R15" s="15">
        <v>117492867</v>
      </c>
      <c r="S15" s="15">
        <v>1692874</v>
      </c>
      <c r="T15" s="15">
        <v>208670458</v>
      </c>
      <c r="U15" s="15">
        <v>38001480</v>
      </c>
      <c r="V15" s="15">
        <v>14007994</v>
      </c>
      <c r="W15" s="15">
        <v>28820655</v>
      </c>
      <c r="X15" s="15">
        <v>8511535</v>
      </c>
      <c r="Y15" s="15">
        <v>23515096</v>
      </c>
      <c r="Z15" s="15">
        <v>7925315</v>
      </c>
      <c r="AA15" s="15">
        <v>41983776</v>
      </c>
      <c r="AB15" s="15">
        <v>17233441</v>
      </c>
      <c r="AC15" s="15">
        <v>1161229</v>
      </c>
      <c r="AD15" s="15">
        <v>230800</v>
      </c>
      <c r="AE15" s="15">
        <v>2036253</v>
      </c>
      <c r="AF15" s="15">
        <v>905304</v>
      </c>
      <c r="AG15" s="15">
        <v>819624</v>
      </c>
      <c r="AH15" s="15">
        <v>833621</v>
      </c>
      <c r="AI15" s="15">
        <v>1296874</v>
      </c>
      <c r="AJ15" s="15">
        <v>1614512</v>
      </c>
      <c r="AK15" s="15">
        <v>1815850</v>
      </c>
      <c r="AL15" s="15">
        <v>803799</v>
      </c>
      <c r="AM15" s="15">
        <v>1694948</v>
      </c>
      <c r="AN15" s="15">
        <v>672014</v>
      </c>
      <c r="AO15" s="15">
        <v>2301942</v>
      </c>
      <c r="AP15" s="15">
        <v>2593408</v>
      </c>
      <c r="AQ15" s="15">
        <v>610970</v>
      </c>
      <c r="AR15" s="15">
        <v>565574</v>
      </c>
      <c r="AS15" s="15">
        <v>282225</v>
      </c>
      <c r="AT15" s="15">
        <v>420549</v>
      </c>
      <c r="AU15" s="15">
        <v>2288633</v>
      </c>
      <c r="AV15" s="15">
        <v>2537179</v>
      </c>
      <c r="AW15" s="15">
        <v>739099</v>
      </c>
      <c r="AX15" s="15">
        <v>1310839</v>
      </c>
      <c r="AY15" s="15">
        <v>4862908</v>
      </c>
      <c r="AZ15" s="15">
        <v>626459</v>
      </c>
      <c r="BA15" s="15">
        <v>426073</v>
      </c>
      <c r="BB15" s="15">
        <v>338964</v>
      </c>
      <c r="BC15" s="15">
        <v>173774</v>
      </c>
      <c r="BD15" s="15">
        <v>17269130</v>
      </c>
      <c r="BE15" s="15">
        <v>191154</v>
      </c>
      <c r="BF15" s="15">
        <v>1948065</v>
      </c>
      <c r="BG15" s="15">
        <v>41967</v>
      </c>
      <c r="BH15" s="15">
        <v>310071</v>
      </c>
      <c r="BI15" s="15">
        <v>1794603</v>
      </c>
      <c r="BJ15" s="15">
        <v>438989</v>
      </c>
      <c r="BK15" s="15">
        <v>60036849</v>
      </c>
      <c r="BL15" s="15">
        <v>52433450</v>
      </c>
      <c r="BM15" s="15">
        <v>29167298</v>
      </c>
      <c r="BN15" s="15">
        <f t="shared" si="0"/>
        <v>900203503</v>
      </c>
    </row>
    <row r="16" spans="1:66" ht="14.25" customHeight="1">
      <c r="A16" s="6"/>
      <c r="B16" s="6"/>
      <c r="C16" s="6"/>
      <c r="D16" s="14" t="s">
        <v>124</v>
      </c>
      <c r="E16" s="21" t="s">
        <v>174</v>
      </c>
      <c r="F16" s="15">
        <v>47494</v>
      </c>
      <c r="G16" s="15">
        <v>2805927</v>
      </c>
      <c r="H16" s="15">
        <v>396685</v>
      </c>
      <c r="I16" s="15">
        <v>12176104</v>
      </c>
      <c r="J16" s="15">
        <v>1369949</v>
      </c>
      <c r="K16" s="15">
        <v>982849</v>
      </c>
      <c r="L16" s="15">
        <v>1662646</v>
      </c>
      <c r="M16" s="15">
        <v>275616</v>
      </c>
      <c r="N16" s="15">
        <v>9214</v>
      </c>
      <c r="O16" s="15">
        <v>6141862</v>
      </c>
      <c r="P16" s="15">
        <v>308286</v>
      </c>
      <c r="Q16" s="15"/>
      <c r="R16" s="15">
        <v>4362590</v>
      </c>
      <c r="S16" s="15"/>
      <c r="T16" s="15">
        <v>243993</v>
      </c>
      <c r="U16" s="15">
        <v>4751950</v>
      </c>
      <c r="V16" s="15">
        <v>2107052</v>
      </c>
      <c r="W16" s="15">
        <v>3644312</v>
      </c>
      <c r="X16" s="15">
        <v>986006</v>
      </c>
      <c r="Y16" s="15">
        <v>2426763</v>
      </c>
      <c r="Z16" s="15">
        <v>1449050</v>
      </c>
      <c r="AA16" s="15">
        <v>135948</v>
      </c>
      <c r="AB16" s="15">
        <v>2018287</v>
      </c>
      <c r="AC16" s="15">
        <v>4095</v>
      </c>
      <c r="AD16" s="15"/>
      <c r="AE16" s="15">
        <v>239296</v>
      </c>
      <c r="AF16" s="15">
        <v>3512</v>
      </c>
      <c r="AG16" s="15"/>
      <c r="AH16" s="15">
        <v>4200</v>
      </c>
      <c r="AI16" s="15"/>
      <c r="AJ16" s="15"/>
      <c r="AK16" s="15">
        <v>5873</v>
      </c>
      <c r="AL16" s="15"/>
      <c r="AM16" s="15">
        <v>385911</v>
      </c>
      <c r="AN16" s="15">
        <v>3388</v>
      </c>
      <c r="AO16" s="15">
        <v>268788</v>
      </c>
      <c r="AP16" s="15"/>
      <c r="AQ16" s="15"/>
      <c r="AR16" s="15"/>
      <c r="AS16" s="15"/>
      <c r="AT16" s="15">
        <v>59834</v>
      </c>
      <c r="AU16" s="15">
        <v>309754</v>
      </c>
      <c r="AV16" s="15">
        <v>304576</v>
      </c>
      <c r="AW16" s="15"/>
      <c r="AX16" s="15">
        <v>138027</v>
      </c>
      <c r="AY16" s="15">
        <v>161610</v>
      </c>
      <c r="AZ16" s="15">
        <v>87276</v>
      </c>
      <c r="BA16" s="15">
        <v>87051</v>
      </c>
      <c r="BB16" s="15"/>
      <c r="BC16" s="15"/>
      <c r="BD16" s="15">
        <v>1672519</v>
      </c>
      <c r="BE16" s="15"/>
      <c r="BF16" s="15">
        <v>22746</v>
      </c>
      <c r="BG16" s="15"/>
      <c r="BH16" s="15">
        <v>50724</v>
      </c>
      <c r="BI16" s="15">
        <v>1778</v>
      </c>
      <c r="BJ16" s="15"/>
      <c r="BK16" s="15">
        <v>7042386</v>
      </c>
      <c r="BL16" s="15">
        <v>6980888</v>
      </c>
      <c r="BM16" s="15">
        <v>1188592</v>
      </c>
      <c r="BN16" s="15">
        <f t="shared" si="0"/>
        <v>67325407</v>
      </c>
    </row>
    <row r="17" spans="1:66">
      <c r="A17" s="6"/>
      <c r="B17" s="6"/>
      <c r="C17" s="6"/>
      <c r="D17" s="14" t="s">
        <v>125</v>
      </c>
      <c r="E17" s="21" t="s">
        <v>174</v>
      </c>
      <c r="F17" s="15">
        <v>5576011</v>
      </c>
      <c r="G17" s="15">
        <v>7195805</v>
      </c>
      <c r="H17" s="15">
        <v>721326</v>
      </c>
      <c r="I17" s="15">
        <v>36764105</v>
      </c>
      <c r="J17" s="15">
        <v>6753251</v>
      </c>
      <c r="K17" s="15">
        <v>4607118</v>
      </c>
      <c r="L17" s="15">
        <v>5161321</v>
      </c>
      <c r="M17" s="15">
        <v>768899</v>
      </c>
      <c r="N17" s="15">
        <v>595490</v>
      </c>
      <c r="O17" s="15">
        <v>23595313</v>
      </c>
      <c r="P17" s="15">
        <v>13563439</v>
      </c>
      <c r="Q17" s="15">
        <v>589145</v>
      </c>
      <c r="R17" s="15">
        <v>50631950</v>
      </c>
      <c r="S17" s="15">
        <v>1087001</v>
      </c>
      <c r="T17" s="15">
        <v>112504669</v>
      </c>
      <c r="U17" s="15">
        <v>12198679</v>
      </c>
      <c r="V17" s="15">
        <v>7397558</v>
      </c>
      <c r="W17" s="15">
        <v>9614042</v>
      </c>
      <c r="X17" s="15">
        <v>1374006</v>
      </c>
      <c r="Y17" s="15">
        <v>14323355</v>
      </c>
      <c r="Z17" s="15">
        <v>4838117</v>
      </c>
      <c r="AA17" s="15">
        <v>28769675</v>
      </c>
      <c r="AB17" s="15">
        <v>8531966</v>
      </c>
      <c r="AC17" s="15">
        <v>267367</v>
      </c>
      <c r="AD17" s="15">
        <v>103191</v>
      </c>
      <c r="AE17" s="15">
        <v>365459</v>
      </c>
      <c r="AF17" s="15">
        <v>113833</v>
      </c>
      <c r="AG17" s="15">
        <v>307376</v>
      </c>
      <c r="AH17" s="15">
        <v>96780</v>
      </c>
      <c r="AI17" s="15">
        <v>680655</v>
      </c>
      <c r="AJ17" s="15">
        <v>807711</v>
      </c>
      <c r="AK17" s="15">
        <v>942088</v>
      </c>
      <c r="AL17" s="15">
        <v>533872</v>
      </c>
      <c r="AM17" s="15">
        <v>207474</v>
      </c>
      <c r="AN17" s="15">
        <v>70212</v>
      </c>
      <c r="AO17" s="15">
        <v>732971</v>
      </c>
      <c r="AP17" s="15">
        <v>1680736</v>
      </c>
      <c r="AQ17" s="15">
        <v>172122</v>
      </c>
      <c r="AR17" s="15">
        <v>360693</v>
      </c>
      <c r="AS17" s="15">
        <v>139876</v>
      </c>
      <c r="AT17" s="15">
        <v>95465</v>
      </c>
      <c r="AU17" s="15">
        <v>302447</v>
      </c>
      <c r="AV17" s="15">
        <v>585019</v>
      </c>
      <c r="AW17" s="15">
        <v>328746</v>
      </c>
      <c r="AX17" s="15">
        <v>250377</v>
      </c>
      <c r="AY17" s="15">
        <v>418090</v>
      </c>
      <c r="AZ17" s="15">
        <v>98676</v>
      </c>
      <c r="BA17" s="15">
        <v>164613</v>
      </c>
      <c r="BB17" s="15">
        <v>177930</v>
      </c>
      <c r="BC17" s="15">
        <v>70235</v>
      </c>
      <c r="BD17" s="15">
        <v>10364966</v>
      </c>
      <c r="BE17" s="15">
        <v>103952</v>
      </c>
      <c r="BF17" s="15">
        <v>404149</v>
      </c>
      <c r="BG17" s="15">
        <v>37348</v>
      </c>
      <c r="BH17" s="15">
        <v>69122</v>
      </c>
      <c r="BI17" s="15">
        <v>301530</v>
      </c>
      <c r="BJ17" s="15">
        <v>247815</v>
      </c>
      <c r="BK17" s="15">
        <v>29876669</v>
      </c>
      <c r="BL17" s="15">
        <v>24171030</v>
      </c>
      <c r="BM17" s="15">
        <v>13998461</v>
      </c>
      <c r="BN17" s="15">
        <f t="shared" si="0"/>
        <v>446811297</v>
      </c>
    </row>
    <row r="18" spans="1:66" ht="14.25" customHeight="1">
      <c r="A18" s="6"/>
      <c r="B18" s="6"/>
      <c r="C18" s="6"/>
      <c r="D18" s="14" t="s">
        <v>126</v>
      </c>
      <c r="E18" s="21" t="s">
        <v>174</v>
      </c>
      <c r="F18" s="15">
        <v>276450</v>
      </c>
      <c r="G18" s="15">
        <v>648507</v>
      </c>
      <c r="H18" s="15">
        <v>49064</v>
      </c>
      <c r="I18" s="15">
        <v>2284085</v>
      </c>
      <c r="J18" s="15">
        <v>248303</v>
      </c>
      <c r="K18" s="15">
        <v>339477</v>
      </c>
      <c r="L18" s="15">
        <v>239653</v>
      </c>
      <c r="M18" s="15">
        <v>60484</v>
      </c>
      <c r="N18" s="15">
        <v>34359</v>
      </c>
      <c r="O18" s="15">
        <v>2082219</v>
      </c>
      <c r="P18" s="15">
        <v>1268605</v>
      </c>
      <c r="Q18" s="15">
        <v>17207</v>
      </c>
      <c r="R18" s="15">
        <v>2490226</v>
      </c>
      <c r="S18" s="15">
        <v>54287</v>
      </c>
      <c r="T18" s="15">
        <v>10844290</v>
      </c>
      <c r="U18" s="15">
        <v>570098</v>
      </c>
      <c r="V18" s="15">
        <v>624699</v>
      </c>
      <c r="W18" s="15">
        <v>574739</v>
      </c>
      <c r="X18" s="15">
        <v>13142</v>
      </c>
      <c r="Y18" s="15">
        <v>1453872</v>
      </c>
      <c r="Z18" s="15">
        <v>289803</v>
      </c>
      <c r="AA18" s="15">
        <v>3785144</v>
      </c>
      <c r="AB18" s="15">
        <v>341170</v>
      </c>
      <c r="AC18" s="15">
        <v>9988</v>
      </c>
      <c r="AD18" s="15">
        <v>3446</v>
      </c>
      <c r="AE18" s="15">
        <v>53975</v>
      </c>
      <c r="AF18" s="15">
        <v>3477</v>
      </c>
      <c r="AG18" s="15">
        <v>11689</v>
      </c>
      <c r="AH18" s="15">
        <v>13465</v>
      </c>
      <c r="AI18" s="15">
        <v>40120</v>
      </c>
      <c r="AJ18" s="15">
        <v>31213</v>
      </c>
      <c r="AK18" s="15">
        <v>57018</v>
      </c>
      <c r="AL18" s="15">
        <v>27852</v>
      </c>
      <c r="AM18" s="15">
        <v>21178</v>
      </c>
      <c r="AN18" s="15">
        <v>31504</v>
      </c>
      <c r="AO18" s="15">
        <v>51110</v>
      </c>
      <c r="AP18" s="15">
        <v>75006</v>
      </c>
      <c r="AQ18" s="15">
        <v>6480</v>
      </c>
      <c r="AR18" s="15">
        <v>15917</v>
      </c>
      <c r="AS18" s="15">
        <v>3880</v>
      </c>
      <c r="AT18" s="15">
        <v>6291</v>
      </c>
      <c r="AU18" s="15">
        <v>33295</v>
      </c>
      <c r="AV18" s="15">
        <v>33165</v>
      </c>
      <c r="AW18" s="15">
        <v>13482</v>
      </c>
      <c r="AX18" s="15">
        <v>17837</v>
      </c>
      <c r="AY18" s="15">
        <v>160935</v>
      </c>
      <c r="AZ18" s="15">
        <v>31015</v>
      </c>
      <c r="BA18" s="15">
        <v>8111</v>
      </c>
      <c r="BB18" s="15">
        <v>5885</v>
      </c>
      <c r="BC18" s="15">
        <v>3137</v>
      </c>
      <c r="BD18" s="15">
        <v>813914</v>
      </c>
      <c r="BE18" s="15">
        <v>2941</v>
      </c>
      <c r="BF18" s="15">
        <v>28725</v>
      </c>
      <c r="BG18" s="15">
        <v>2109</v>
      </c>
      <c r="BH18" s="15">
        <v>3209</v>
      </c>
      <c r="BI18" s="15">
        <v>27148</v>
      </c>
      <c r="BJ18" s="15">
        <v>10242</v>
      </c>
      <c r="BK18" s="15">
        <v>713501</v>
      </c>
      <c r="BL18" s="15">
        <v>1054812</v>
      </c>
      <c r="BM18" s="15">
        <v>594498</v>
      </c>
      <c r="BN18" s="15">
        <f t="shared" si="0"/>
        <v>32611453</v>
      </c>
    </row>
    <row r="19" spans="1:66">
      <c r="A19" s="6"/>
      <c r="B19" s="6"/>
      <c r="C19" s="6"/>
      <c r="D19" s="14" t="s">
        <v>127</v>
      </c>
      <c r="E19" s="21" t="s">
        <v>174</v>
      </c>
      <c r="F19" s="15">
        <v>571000</v>
      </c>
      <c r="G19" s="15">
        <v>336988</v>
      </c>
      <c r="H19" s="15">
        <v>2531</v>
      </c>
      <c r="I19" s="15">
        <v>1992320</v>
      </c>
      <c r="J19" s="15">
        <v>2640</v>
      </c>
      <c r="K19" s="15">
        <v>105</v>
      </c>
      <c r="L19" s="15">
        <v>2416027</v>
      </c>
      <c r="M19" s="15">
        <v>645033</v>
      </c>
      <c r="N19" s="15">
        <v>-2324</v>
      </c>
      <c r="O19" s="15">
        <v>9146</v>
      </c>
      <c r="P19" s="15">
        <v>7136645</v>
      </c>
      <c r="Q19" s="15"/>
      <c r="R19" s="15">
        <v>29796597</v>
      </c>
      <c r="S19" s="15"/>
      <c r="T19" s="15">
        <v>36571</v>
      </c>
      <c r="U19" s="15">
        <v>1188713</v>
      </c>
      <c r="V19" s="15">
        <v>479656</v>
      </c>
      <c r="W19" s="15"/>
      <c r="X19" s="15">
        <v>38124</v>
      </c>
      <c r="Y19" s="15">
        <v>775279</v>
      </c>
      <c r="Z19" s="15"/>
      <c r="AA19" s="15">
        <v>12333733</v>
      </c>
      <c r="AB19" s="15">
        <v>550009</v>
      </c>
      <c r="AC19" s="15"/>
      <c r="AD19" s="15"/>
      <c r="AE19" s="15">
        <v>738357</v>
      </c>
      <c r="AF19" s="15"/>
      <c r="AG19" s="15"/>
      <c r="AH19" s="15"/>
      <c r="AI19" s="15"/>
      <c r="AJ19" s="15"/>
      <c r="AK19" s="15">
        <v>143043</v>
      </c>
      <c r="AL19" s="15"/>
      <c r="AM19" s="15">
        <v>8469</v>
      </c>
      <c r="AN19" s="15"/>
      <c r="AO19" s="15">
        <v>29889</v>
      </c>
      <c r="AP19" s="15"/>
      <c r="AQ19" s="15"/>
      <c r="AR19" s="15"/>
      <c r="AS19" s="15"/>
      <c r="AT19" s="15">
        <v>2561</v>
      </c>
      <c r="AU19" s="15"/>
      <c r="AV19" s="15">
        <v>1236</v>
      </c>
      <c r="AW19" s="15"/>
      <c r="AX19" s="15">
        <v>193691</v>
      </c>
      <c r="AY19" s="15"/>
      <c r="AZ19" s="15">
        <v>2561</v>
      </c>
      <c r="BA19" s="15">
        <v>165250</v>
      </c>
      <c r="BB19" s="15"/>
      <c r="BC19" s="15"/>
      <c r="BD19" s="15">
        <v>1030767</v>
      </c>
      <c r="BE19" s="15"/>
      <c r="BF19" s="15">
        <v>-35872</v>
      </c>
      <c r="BG19" s="15"/>
      <c r="BH19" s="15">
        <v>-1032</v>
      </c>
      <c r="BI19" s="15"/>
      <c r="BJ19" s="15"/>
      <c r="BK19" s="15">
        <v>3955458</v>
      </c>
      <c r="BL19" s="15">
        <v>6773106</v>
      </c>
      <c r="BM19" s="15">
        <v>18073884</v>
      </c>
      <c r="BN19" s="15">
        <f t="shared" si="0"/>
        <v>89390161</v>
      </c>
    </row>
    <row r="20" spans="1:66">
      <c r="A20" s="6"/>
      <c r="B20" s="6"/>
      <c r="C20" s="6"/>
      <c r="D20" s="14" t="s">
        <v>165</v>
      </c>
      <c r="E20" s="21" t="s">
        <v>174</v>
      </c>
      <c r="F20" s="15"/>
      <c r="G20" s="15"/>
      <c r="H20" s="15">
        <v>4710</v>
      </c>
      <c r="I20" s="15">
        <v>1400061</v>
      </c>
      <c r="J20" s="15"/>
      <c r="K20" s="15"/>
      <c r="L20" s="15"/>
      <c r="M20" s="15"/>
      <c r="N20" s="15">
        <v>5516</v>
      </c>
      <c r="O20" s="15"/>
      <c r="P20" s="15">
        <v>3597105</v>
      </c>
      <c r="Q20" s="15"/>
      <c r="R20" s="15"/>
      <c r="S20" s="15"/>
      <c r="T20" s="15">
        <v>-102690</v>
      </c>
      <c r="U20" s="15">
        <v>-7464</v>
      </c>
      <c r="V20" s="15">
        <v>7141</v>
      </c>
      <c r="W20" s="15"/>
      <c r="X20" s="15"/>
      <c r="Y20" s="15"/>
      <c r="Z20" s="15"/>
      <c r="AA20" s="15">
        <v>4292550</v>
      </c>
      <c r="AB20" s="15">
        <v>197686</v>
      </c>
      <c r="AC20" s="15"/>
      <c r="AD20" s="15"/>
      <c r="AE20" s="15"/>
      <c r="AF20" s="15"/>
      <c r="AG20" s="15"/>
      <c r="AH20" s="15"/>
      <c r="AI20" s="15"/>
      <c r="AJ20" s="15"/>
      <c r="AK20" s="15">
        <v>333</v>
      </c>
      <c r="AL20" s="15"/>
      <c r="AM20" s="15">
        <v>391</v>
      </c>
      <c r="AN20" s="15"/>
      <c r="AO20" s="15"/>
      <c r="AP20" s="15"/>
      <c r="AQ20" s="15"/>
      <c r="AR20" s="15"/>
      <c r="AS20" s="15"/>
      <c r="AT20" s="15"/>
      <c r="AU20" s="15"/>
      <c r="AV20" s="15">
        <v>1253</v>
      </c>
      <c r="AW20" s="15"/>
      <c r="AX20" s="15">
        <v>109317</v>
      </c>
      <c r="AY20" s="15"/>
      <c r="AZ20" s="15"/>
      <c r="BA20" s="15">
        <v>118783</v>
      </c>
      <c r="BB20" s="15"/>
      <c r="BC20" s="15"/>
      <c r="BD20" s="15">
        <v>159690</v>
      </c>
      <c r="BE20" s="15"/>
      <c r="BF20" s="15">
        <v>-35872</v>
      </c>
      <c r="BG20" s="15"/>
      <c r="BH20" s="15">
        <v>330</v>
      </c>
      <c r="BI20" s="15"/>
      <c r="BJ20" s="15"/>
      <c r="BK20" s="15"/>
      <c r="BL20" s="15"/>
      <c r="BM20" s="15">
        <v>18072486</v>
      </c>
      <c r="BN20" s="15">
        <f t="shared" si="0"/>
        <v>27821326</v>
      </c>
    </row>
    <row r="21" spans="1:66">
      <c r="A21" s="6"/>
      <c r="B21" s="6"/>
      <c r="C21" s="6"/>
      <c r="D21" s="14" t="s">
        <v>167</v>
      </c>
      <c r="E21" s="21" t="s">
        <v>174</v>
      </c>
      <c r="F21" s="15">
        <v>571000</v>
      </c>
      <c r="G21" s="15">
        <v>336988</v>
      </c>
      <c r="H21" s="15">
        <v>-2178</v>
      </c>
      <c r="I21" s="15">
        <v>592259</v>
      </c>
      <c r="J21" s="15">
        <v>2640</v>
      </c>
      <c r="K21" s="15">
        <v>105</v>
      </c>
      <c r="L21" s="15">
        <v>2416027</v>
      </c>
      <c r="M21" s="15">
        <v>645033</v>
      </c>
      <c r="N21" s="15">
        <v>-7840</v>
      </c>
      <c r="O21" s="15">
        <v>9146</v>
      </c>
      <c r="P21" s="15">
        <v>3539540</v>
      </c>
      <c r="Q21" s="15"/>
      <c r="R21" s="15">
        <v>29796597</v>
      </c>
      <c r="S21" s="15"/>
      <c r="T21" s="15">
        <v>139262</v>
      </c>
      <c r="U21" s="15">
        <v>1196177</v>
      </c>
      <c r="V21" s="15">
        <v>472515</v>
      </c>
      <c r="W21" s="15"/>
      <c r="X21" s="15">
        <v>38124</v>
      </c>
      <c r="Y21" s="15">
        <v>775279</v>
      </c>
      <c r="Z21" s="15"/>
      <c r="AA21" s="15">
        <v>8041183</v>
      </c>
      <c r="AB21" s="15">
        <v>352323</v>
      </c>
      <c r="AC21" s="15"/>
      <c r="AD21" s="15"/>
      <c r="AE21" s="15">
        <v>738357</v>
      </c>
      <c r="AF21" s="15"/>
      <c r="AG21" s="15"/>
      <c r="AH21" s="15"/>
      <c r="AI21" s="15"/>
      <c r="AJ21" s="15"/>
      <c r="AK21" s="15">
        <v>142710</v>
      </c>
      <c r="AL21" s="15"/>
      <c r="AM21" s="15">
        <v>8078</v>
      </c>
      <c r="AN21" s="15"/>
      <c r="AO21" s="15">
        <v>29889</v>
      </c>
      <c r="AP21" s="15"/>
      <c r="AQ21" s="15"/>
      <c r="AR21" s="15"/>
      <c r="AS21" s="15"/>
      <c r="AT21" s="15">
        <v>2561</v>
      </c>
      <c r="AU21" s="15"/>
      <c r="AV21" s="15">
        <v>-17</v>
      </c>
      <c r="AW21" s="15"/>
      <c r="AX21" s="15">
        <v>84374</v>
      </c>
      <c r="AY21" s="15"/>
      <c r="AZ21" s="15">
        <v>2561</v>
      </c>
      <c r="BA21" s="15">
        <v>46467</v>
      </c>
      <c r="BB21" s="15"/>
      <c r="BC21" s="15"/>
      <c r="BD21" s="15">
        <v>871077</v>
      </c>
      <c r="BE21" s="15"/>
      <c r="BF21" s="15"/>
      <c r="BG21" s="15"/>
      <c r="BH21" s="15">
        <v>-1362</v>
      </c>
      <c r="BI21" s="15"/>
      <c r="BJ21" s="15"/>
      <c r="BK21" s="15">
        <v>3955458</v>
      </c>
      <c r="BL21" s="15">
        <v>6773106</v>
      </c>
      <c r="BM21" s="15">
        <v>1399</v>
      </c>
      <c r="BN21" s="15">
        <f t="shared" si="0"/>
        <v>61568838</v>
      </c>
    </row>
    <row r="22" spans="1:66">
      <c r="A22" s="6"/>
      <c r="B22" s="6"/>
      <c r="C22" s="6"/>
      <c r="D22" s="14" t="s">
        <v>128</v>
      </c>
      <c r="E22" s="21" t="s">
        <v>174</v>
      </c>
      <c r="F22" s="15"/>
      <c r="G22" s="15"/>
      <c r="H22" s="15">
        <v>13558</v>
      </c>
      <c r="I22" s="15">
        <v>367644</v>
      </c>
      <c r="J22" s="15">
        <v>211010</v>
      </c>
      <c r="K22" s="15"/>
      <c r="L22" s="15">
        <v>13734</v>
      </c>
      <c r="M22" s="15"/>
      <c r="N22" s="15"/>
      <c r="O22" s="15"/>
      <c r="P22" s="15">
        <v>-2771827</v>
      </c>
      <c r="Q22" s="15"/>
      <c r="R22" s="15">
        <v>-826702</v>
      </c>
      <c r="S22" s="15"/>
      <c r="T22" s="15">
        <v>14203</v>
      </c>
      <c r="U22" s="15">
        <v>-1678</v>
      </c>
      <c r="V22" s="15"/>
      <c r="W22" s="15">
        <v>17625</v>
      </c>
      <c r="X22" s="15">
        <v>19847</v>
      </c>
      <c r="Y22" s="15">
        <v>78710</v>
      </c>
      <c r="Z22" s="15">
        <v>22248</v>
      </c>
      <c r="AA22" s="15"/>
      <c r="AB22" s="15">
        <v>-5602</v>
      </c>
      <c r="AC22" s="15"/>
      <c r="AD22" s="15"/>
      <c r="AE22" s="15">
        <v>-1249</v>
      </c>
      <c r="AF22" s="15"/>
      <c r="AG22" s="15">
        <v>-47</v>
      </c>
      <c r="AH22" s="15"/>
      <c r="AI22" s="15"/>
      <c r="AJ22" s="15"/>
      <c r="AK22" s="15">
        <v>134678</v>
      </c>
      <c r="AL22" s="15"/>
      <c r="AM22" s="15">
        <v>-150</v>
      </c>
      <c r="AN22" s="15"/>
      <c r="AO22" s="15">
        <v>3748</v>
      </c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>
        <v>-300</v>
      </c>
      <c r="BL22" s="15"/>
      <c r="BM22" s="15">
        <v>-168834</v>
      </c>
      <c r="BN22" s="15">
        <f t="shared" si="0"/>
        <v>-2879384</v>
      </c>
    </row>
    <row r="23" spans="1:66">
      <c r="A23" s="6"/>
      <c r="B23" s="6"/>
      <c r="C23" s="6"/>
      <c r="D23" s="14" t="s">
        <v>168</v>
      </c>
      <c r="E23" s="21" t="s">
        <v>174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>
        <f t="shared" si="0"/>
        <v>0</v>
      </c>
    </row>
    <row r="24" spans="1:66">
      <c r="A24" s="6"/>
      <c r="B24" s="6"/>
      <c r="C24" s="6"/>
      <c r="D24" s="14" t="s">
        <v>169</v>
      </c>
      <c r="E24" s="21" t="s">
        <v>174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>
        <f t="shared" si="0"/>
        <v>0</v>
      </c>
    </row>
    <row r="25" spans="1:66">
      <c r="A25" s="6"/>
      <c r="B25" s="6"/>
      <c r="C25" s="6"/>
      <c r="D25" s="14" t="s">
        <v>170</v>
      </c>
      <c r="E25" s="21" t="s">
        <v>174</v>
      </c>
      <c r="F25" s="15"/>
      <c r="G25" s="15"/>
      <c r="H25" s="15">
        <v>13558</v>
      </c>
      <c r="I25" s="15">
        <v>367644</v>
      </c>
      <c r="J25" s="15">
        <v>211010</v>
      </c>
      <c r="K25" s="15"/>
      <c r="L25" s="15">
        <v>13734</v>
      </c>
      <c r="M25" s="15"/>
      <c r="N25" s="15"/>
      <c r="O25" s="15"/>
      <c r="P25" s="15">
        <v>-2771827</v>
      </c>
      <c r="Q25" s="15"/>
      <c r="R25" s="15">
        <v>-826702</v>
      </c>
      <c r="S25" s="15"/>
      <c r="T25" s="15">
        <v>14203</v>
      </c>
      <c r="U25" s="15">
        <v>-1678</v>
      </c>
      <c r="V25" s="15"/>
      <c r="W25" s="15">
        <v>17625</v>
      </c>
      <c r="X25" s="15">
        <v>19847</v>
      </c>
      <c r="Y25" s="15">
        <v>78710</v>
      </c>
      <c r="Z25" s="15">
        <v>22248</v>
      </c>
      <c r="AA25" s="15"/>
      <c r="AB25" s="15">
        <v>-5602</v>
      </c>
      <c r="AC25" s="15"/>
      <c r="AD25" s="15"/>
      <c r="AE25" s="15">
        <v>-1249</v>
      </c>
      <c r="AF25" s="15"/>
      <c r="AG25" s="15">
        <v>-47</v>
      </c>
      <c r="AH25" s="15"/>
      <c r="AI25" s="15"/>
      <c r="AJ25" s="15"/>
      <c r="AK25" s="15">
        <v>134678</v>
      </c>
      <c r="AL25" s="15"/>
      <c r="AM25" s="15">
        <v>-150</v>
      </c>
      <c r="AN25" s="15"/>
      <c r="AO25" s="15">
        <v>3748</v>
      </c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>
        <v>-300</v>
      </c>
      <c r="BL25" s="15"/>
      <c r="BM25" s="15">
        <v>-168834</v>
      </c>
      <c r="BN25" s="15">
        <f t="shared" si="0"/>
        <v>-2879384</v>
      </c>
    </row>
    <row r="26" spans="1:66">
      <c r="A26" s="6"/>
      <c r="B26" s="6"/>
      <c r="C26" s="6"/>
      <c r="D26" s="14" t="s">
        <v>152</v>
      </c>
      <c r="E26" s="21" t="s">
        <v>174</v>
      </c>
      <c r="F26" s="15"/>
      <c r="G26" s="15"/>
      <c r="H26" s="15">
        <v>9191</v>
      </c>
      <c r="I26" s="15">
        <v>-310237</v>
      </c>
      <c r="J26" s="15">
        <v>-11092</v>
      </c>
      <c r="K26" s="15"/>
      <c r="L26" s="15">
        <v>33491</v>
      </c>
      <c r="M26" s="15"/>
      <c r="N26" s="15"/>
      <c r="O26" s="15">
        <v>-12</v>
      </c>
      <c r="P26" s="15">
        <v>-196045</v>
      </c>
      <c r="Q26" s="15"/>
      <c r="R26" s="15">
        <v>-2967232</v>
      </c>
      <c r="S26" s="15"/>
      <c r="T26" s="15"/>
      <c r="U26" s="15"/>
      <c r="V26" s="15">
        <v>-329858</v>
      </c>
      <c r="W26" s="15">
        <v>53131</v>
      </c>
      <c r="X26" s="15"/>
      <c r="Y26" s="15">
        <v>54416</v>
      </c>
      <c r="Z26" s="15">
        <v>-10482</v>
      </c>
      <c r="AA26" s="15">
        <v>-7648848</v>
      </c>
      <c r="AB26" s="15">
        <v>-214914</v>
      </c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>
        <v>5687</v>
      </c>
      <c r="AU26" s="15">
        <v>6964</v>
      </c>
      <c r="AV26" s="15"/>
      <c r="AW26" s="15"/>
      <c r="AX26" s="15">
        <v>2868</v>
      </c>
      <c r="AY26" s="15"/>
      <c r="AZ26" s="15">
        <v>8399</v>
      </c>
      <c r="BA26" s="15"/>
      <c r="BB26" s="15"/>
      <c r="BC26" s="15"/>
      <c r="BD26" s="15">
        <v>-267058</v>
      </c>
      <c r="BE26" s="15"/>
      <c r="BF26" s="15">
        <v>-18988</v>
      </c>
      <c r="BG26" s="15"/>
      <c r="BH26" s="15"/>
      <c r="BI26" s="15"/>
      <c r="BJ26" s="15"/>
      <c r="BK26" s="15">
        <v>4260</v>
      </c>
      <c r="BL26" s="15">
        <v>-139378</v>
      </c>
      <c r="BM26" s="15"/>
      <c r="BN26" s="15">
        <f t="shared" si="0"/>
        <v>-11935737</v>
      </c>
    </row>
    <row r="27" spans="1:66">
      <c r="A27" s="6"/>
      <c r="B27" s="6"/>
      <c r="C27" s="6"/>
      <c r="D27" s="14" t="s">
        <v>168</v>
      </c>
      <c r="E27" s="21" t="s">
        <v>174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>
        <f t="shared" si="0"/>
        <v>0</v>
      </c>
    </row>
    <row r="28" spans="1:66">
      <c r="A28" s="6"/>
      <c r="B28" s="6"/>
      <c r="C28" s="6"/>
      <c r="D28" s="14" t="s">
        <v>169</v>
      </c>
      <c r="E28" s="21" t="s">
        <v>174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>
        <v>53131</v>
      </c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>
        <f t="shared" si="0"/>
        <v>53131</v>
      </c>
    </row>
    <row r="29" spans="1:66">
      <c r="A29" s="6"/>
      <c r="B29" s="6"/>
      <c r="C29" s="6"/>
      <c r="D29" s="14" t="s">
        <v>170</v>
      </c>
      <c r="E29" s="21" t="s">
        <v>174</v>
      </c>
      <c r="F29" s="15"/>
      <c r="G29" s="15"/>
      <c r="H29" s="15">
        <v>9191</v>
      </c>
      <c r="I29" s="15">
        <v>-310237</v>
      </c>
      <c r="J29" s="15">
        <v>-11092</v>
      </c>
      <c r="K29" s="15"/>
      <c r="L29" s="15">
        <v>33491</v>
      </c>
      <c r="M29" s="15"/>
      <c r="N29" s="15"/>
      <c r="O29" s="15">
        <v>-12</v>
      </c>
      <c r="P29" s="15">
        <v>-196045</v>
      </c>
      <c r="Q29" s="15"/>
      <c r="R29" s="15">
        <v>-2967232</v>
      </c>
      <c r="S29" s="15"/>
      <c r="T29" s="15"/>
      <c r="U29" s="15"/>
      <c r="V29" s="15">
        <v>-329858</v>
      </c>
      <c r="W29" s="15"/>
      <c r="X29" s="15"/>
      <c r="Y29" s="15">
        <v>54416</v>
      </c>
      <c r="Z29" s="15">
        <v>-10482</v>
      </c>
      <c r="AA29" s="15">
        <v>-7648848</v>
      </c>
      <c r="AB29" s="15">
        <v>-214914</v>
      </c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>
        <v>5687</v>
      </c>
      <c r="AU29" s="15">
        <v>6964</v>
      </c>
      <c r="AV29" s="15"/>
      <c r="AW29" s="15"/>
      <c r="AX29" s="15">
        <v>2868</v>
      </c>
      <c r="AY29" s="15"/>
      <c r="AZ29" s="15">
        <v>8399</v>
      </c>
      <c r="BA29" s="15"/>
      <c r="BB29" s="15"/>
      <c r="BC29" s="15"/>
      <c r="BD29" s="15">
        <v>-267058</v>
      </c>
      <c r="BE29" s="15"/>
      <c r="BF29" s="15">
        <v>-18988</v>
      </c>
      <c r="BG29" s="15"/>
      <c r="BH29" s="15"/>
      <c r="BI29" s="15"/>
      <c r="BJ29" s="15"/>
      <c r="BK29" s="15">
        <v>4260</v>
      </c>
      <c r="BL29" s="15">
        <v>-139378</v>
      </c>
      <c r="BM29" s="15"/>
      <c r="BN29" s="15">
        <f t="shared" si="0"/>
        <v>-11988868</v>
      </c>
    </row>
    <row r="30" spans="1:66">
      <c r="A30" s="6"/>
      <c r="B30" s="6"/>
      <c r="C30" s="6"/>
      <c r="D30" s="14" t="s">
        <v>129</v>
      </c>
      <c r="E30" s="21" t="s">
        <v>174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v>79016602</v>
      </c>
      <c r="U30" s="15"/>
      <c r="V30" s="15"/>
      <c r="W30" s="15"/>
      <c r="X30" s="15"/>
      <c r="Y30" s="15"/>
      <c r="Z30" s="15"/>
      <c r="AA30" s="15">
        <v>1036209</v>
      </c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>
        <v>-253648</v>
      </c>
      <c r="AN30" s="15"/>
      <c r="AO30" s="15"/>
      <c r="AP30" s="15"/>
      <c r="AQ30" s="15"/>
      <c r="AR30" s="15"/>
      <c r="AS30" s="15"/>
      <c r="AT30" s="15"/>
      <c r="AU30" s="15">
        <v>-57836</v>
      </c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>
        <f t="shared" si="0"/>
        <v>79741327</v>
      </c>
    </row>
    <row r="31" spans="1:66">
      <c r="A31" s="6"/>
      <c r="B31" s="6"/>
      <c r="C31" s="6"/>
      <c r="D31" s="14" t="s">
        <v>130</v>
      </c>
      <c r="E31" s="21" t="s">
        <v>174</v>
      </c>
      <c r="F31" s="15"/>
      <c r="G31" s="15"/>
      <c r="H31" s="15"/>
      <c r="I31" s="15">
        <v>4756</v>
      </c>
      <c r="J31" s="15">
        <v>-3485</v>
      </c>
      <c r="K31" s="15"/>
      <c r="L31" s="15">
        <v>122756</v>
      </c>
      <c r="M31" s="15"/>
      <c r="N31" s="15">
        <v>-426</v>
      </c>
      <c r="O31" s="15">
        <v>21984</v>
      </c>
      <c r="P31" s="15"/>
      <c r="Q31" s="15"/>
      <c r="R31" s="15">
        <v>-21590397</v>
      </c>
      <c r="S31" s="15"/>
      <c r="T31" s="15"/>
      <c r="U31" s="15">
        <v>86102</v>
      </c>
      <c r="V31" s="15">
        <v>11760</v>
      </c>
      <c r="W31" s="15">
        <v>-921</v>
      </c>
      <c r="X31" s="15"/>
      <c r="Y31" s="15">
        <v>-901089</v>
      </c>
      <c r="Z31" s="15"/>
      <c r="AA31" s="15"/>
      <c r="AB31" s="15">
        <v>11319</v>
      </c>
      <c r="AC31" s="15"/>
      <c r="AD31" s="15"/>
      <c r="AE31" s="15">
        <v>-247</v>
      </c>
      <c r="AF31" s="15"/>
      <c r="AG31" s="15"/>
      <c r="AH31" s="15"/>
      <c r="AI31" s="15"/>
      <c r="AJ31" s="15"/>
      <c r="AK31" s="15"/>
      <c r="AL31" s="15"/>
      <c r="AM31" s="15">
        <v>-1521</v>
      </c>
      <c r="AN31" s="15"/>
      <c r="AO31" s="15"/>
      <c r="AP31" s="15"/>
      <c r="AQ31" s="15"/>
      <c r="AR31" s="15"/>
      <c r="AS31" s="15"/>
      <c r="AT31" s="15"/>
      <c r="AU31" s="15"/>
      <c r="AV31" s="15">
        <v>3359</v>
      </c>
      <c r="AW31" s="15"/>
      <c r="AX31" s="15">
        <v>-850</v>
      </c>
      <c r="AY31" s="15"/>
      <c r="AZ31" s="15"/>
      <c r="BA31" s="15"/>
      <c r="BB31" s="15"/>
      <c r="BC31" s="15"/>
      <c r="BD31" s="15"/>
      <c r="BE31" s="15"/>
      <c r="BF31" s="15">
        <v>-6921</v>
      </c>
      <c r="BG31" s="15"/>
      <c r="BH31" s="15"/>
      <c r="BI31" s="15"/>
      <c r="BJ31" s="15"/>
      <c r="BK31" s="15">
        <v>4465</v>
      </c>
      <c r="BL31" s="15">
        <v>58179</v>
      </c>
      <c r="BM31" s="15">
        <v>438432</v>
      </c>
      <c r="BN31" s="15">
        <f t="shared" si="0"/>
        <v>-21742745</v>
      </c>
    </row>
    <row r="32" spans="1:66">
      <c r="A32" s="6"/>
      <c r="B32" s="6"/>
      <c r="C32" s="6"/>
      <c r="D32" s="14" t="s">
        <v>131</v>
      </c>
      <c r="E32" s="21" t="s">
        <v>174</v>
      </c>
      <c r="F32" s="15"/>
      <c r="G32" s="15">
        <v>146045</v>
      </c>
      <c r="H32" s="15">
        <v>-10169</v>
      </c>
      <c r="I32" s="15">
        <v>414418</v>
      </c>
      <c r="J32" s="15">
        <v>6871</v>
      </c>
      <c r="K32" s="15">
        <v>22608</v>
      </c>
      <c r="L32" s="15">
        <v>25495</v>
      </c>
      <c r="M32" s="15">
        <v>-255</v>
      </c>
      <c r="N32" s="15">
        <v>222</v>
      </c>
      <c r="O32" s="15">
        <v>67479</v>
      </c>
      <c r="P32" s="15">
        <v>-22302</v>
      </c>
      <c r="Q32" s="15">
        <v>-8</v>
      </c>
      <c r="R32" s="15">
        <v>286940</v>
      </c>
      <c r="S32" s="15">
        <v>-1263</v>
      </c>
      <c r="T32" s="15">
        <v>418073</v>
      </c>
      <c r="U32" s="15">
        <v>77132</v>
      </c>
      <c r="V32" s="15">
        <v>53146</v>
      </c>
      <c r="W32" s="15">
        <v>1962</v>
      </c>
      <c r="X32" s="15">
        <v>13623</v>
      </c>
      <c r="Y32" s="15"/>
      <c r="Z32" s="15">
        <v>10057</v>
      </c>
      <c r="AA32" s="15">
        <v>50394</v>
      </c>
      <c r="AB32" s="15">
        <v>10474</v>
      </c>
      <c r="AC32" s="15">
        <v>-2</v>
      </c>
      <c r="AD32" s="15">
        <v>-63</v>
      </c>
      <c r="AE32" s="15"/>
      <c r="AF32" s="15">
        <v>8</v>
      </c>
      <c r="AG32" s="15">
        <v>-283</v>
      </c>
      <c r="AH32" s="15">
        <v>-3</v>
      </c>
      <c r="AI32" s="15">
        <v>21</v>
      </c>
      <c r="AJ32" s="15">
        <v>-66</v>
      </c>
      <c r="AK32" s="15">
        <v>392</v>
      </c>
      <c r="AL32" s="15">
        <v>-54</v>
      </c>
      <c r="AM32" s="15">
        <v>-19</v>
      </c>
      <c r="AN32" s="15">
        <v>15</v>
      </c>
      <c r="AO32" s="15"/>
      <c r="AP32" s="15">
        <v>313</v>
      </c>
      <c r="AQ32" s="15">
        <v>-8</v>
      </c>
      <c r="AR32" s="15">
        <v>-38</v>
      </c>
      <c r="AS32" s="15">
        <v>-4</v>
      </c>
      <c r="AT32" s="15"/>
      <c r="AU32" s="15">
        <v>2903</v>
      </c>
      <c r="AV32" s="15">
        <v>2155</v>
      </c>
      <c r="AW32" s="15">
        <v>15</v>
      </c>
      <c r="AX32" s="15">
        <v>1968</v>
      </c>
      <c r="AY32" s="15"/>
      <c r="AZ32" s="15">
        <v>-85</v>
      </c>
      <c r="BA32" s="15">
        <v>-447</v>
      </c>
      <c r="BB32" s="15">
        <v>66</v>
      </c>
      <c r="BC32" s="15">
        <v>-1</v>
      </c>
      <c r="BD32" s="15">
        <v>188164</v>
      </c>
      <c r="BE32" s="15">
        <v>-4</v>
      </c>
      <c r="BF32" s="15">
        <v>88</v>
      </c>
      <c r="BG32" s="15">
        <v>0</v>
      </c>
      <c r="BH32" s="15">
        <v>-305</v>
      </c>
      <c r="BI32" s="15">
        <v>18</v>
      </c>
      <c r="BJ32" s="15">
        <v>33</v>
      </c>
      <c r="BK32" s="15">
        <v>103500</v>
      </c>
      <c r="BL32" s="15">
        <v>127679</v>
      </c>
      <c r="BM32" s="15">
        <v>93649</v>
      </c>
      <c r="BN32" s="15">
        <f t="shared" si="0"/>
        <v>2090547</v>
      </c>
    </row>
    <row r="33" spans="1:67">
      <c r="A33" s="6"/>
      <c r="B33" s="6"/>
      <c r="C33" s="6"/>
      <c r="D33" s="14" t="s">
        <v>132</v>
      </c>
      <c r="E33" s="21" t="s">
        <v>174</v>
      </c>
      <c r="F33" s="15">
        <v>585555</v>
      </c>
      <c r="G33" s="15">
        <v>683403</v>
      </c>
      <c r="H33" s="15">
        <v>33702</v>
      </c>
      <c r="I33" s="15">
        <v>1750181</v>
      </c>
      <c r="J33" s="15">
        <v>767067</v>
      </c>
      <c r="K33" s="15">
        <v>256280</v>
      </c>
      <c r="L33" s="15">
        <v>563407</v>
      </c>
      <c r="M33" s="15">
        <v>81466</v>
      </c>
      <c r="N33" s="15">
        <v>46400</v>
      </c>
      <c r="O33" s="15">
        <v>1736295</v>
      </c>
      <c r="P33" s="15">
        <v>516661</v>
      </c>
      <c r="Q33" s="15">
        <v>179886</v>
      </c>
      <c r="R33" s="15">
        <v>23769038</v>
      </c>
      <c r="S33" s="15">
        <v>1129132</v>
      </c>
      <c r="T33" s="15">
        <v>42501810</v>
      </c>
      <c r="U33" s="15">
        <v>906451</v>
      </c>
      <c r="V33" s="15">
        <v>408690</v>
      </c>
      <c r="W33" s="15">
        <v>1159698</v>
      </c>
      <c r="X33" s="15">
        <v>505897</v>
      </c>
      <c r="Y33" s="15">
        <v>583100</v>
      </c>
      <c r="Z33" s="15">
        <v>1033102</v>
      </c>
      <c r="AA33" s="15">
        <v>386386</v>
      </c>
      <c r="AB33" s="15">
        <v>3560386</v>
      </c>
      <c r="AC33" s="15">
        <v>12675</v>
      </c>
      <c r="AD33" s="15">
        <v>46103</v>
      </c>
      <c r="AE33" s="15">
        <v>70298</v>
      </c>
      <c r="AF33" s="15">
        <v>8557</v>
      </c>
      <c r="AG33" s="15">
        <v>1120788</v>
      </c>
      <c r="AH33" s="15">
        <v>8246</v>
      </c>
      <c r="AI33" s="15">
        <v>936505</v>
      </c>
      <c r="AJ33" s="15">
        <v>4166441</v>
      </c>
      <c r="AK33" s="15">
        <v>241594</v>
      </c>
      <c r="AL33" s="15">
        <v>642421</v>
      </c>
      <c r="AM33" s="15">
        <v>20598</v>
      </c>
      <c r="AN33" s="15">
        <v>269</v>
      </c>
      <c r="AO33" s="15">
        <v>81290</v>
      </c>
      <c r="AP33" s="15">
        <v>898692</v>
      </c>
      <c r="AQ33" s="15">
        <v>51686</v>
      </c>
      <c r="AR33" s="15">
        <v>38686</v>
      </c>
      <c r="AS33" s="15">
        <v>201190</v>
      </c>
      <c r="AT33" s="15">
        <v>15627</v>
      </c>
      <c r="AU33" s="15">
        <v>114106</v>
      </c>
      <c r="AV33" s="15">
        <v>38893</v>
      </c>
      <c r="AW33" s="15">
        <v>519944</v>
      </c>
      <c r="AX33" s="15">
        <v>33243</v>
      </c>
      <c r="AY33" s="15">
        <v>4726</v>
      </c>
      <c r="AZ33" s="15">
        <v>6606</v>
      </c>
      <c r="BA33" s="15">
        <v>35293</v>
      </c>
      <c r="BB33" s="15">
        <v>171876</v>
      </c>
      <c r="BC33" s="15">
        <v>69399</v>
      </c>
      <c r="BD33" s="15">
        <v>432065</v>
      </c>
      <c r="BE33" s="15">
        <v>154233</v>
      </c>
      <c r="BF33" s="15">
        <v>56833</v>
      </c>
      <c r="BG33" s="15">
        <v>169229</v>
      </c>
      <c r="BH33" s="15">
        <v>40417</v>
      </c>
      <c r="BI33" s="15">
        <v>41025</v>
      </c>
      <c r="BJ33" s="15">
        <v>609216</v>
      </c>
      <c r="BK33" s="15">
        <v>1210783</v>
      </c>
      <c r="BL33" s="15">
        <v>1372951</v>
      </c>
      <c r="BM33" s="15">
        <v>849445</v>
      </c>
      <c r="BN33" s="15">
        <f t="shared" si="0"/>
        <v>97635942</v>
      </c>
    </row>
    <row r="34" spans="1:67">
      <c r="A34" s="6"/>
      <c r="B34" s="6"/>
      <c r="C34" s="6"/>
      <c r="D34" s="14" t="s">
        <v>133</v>
      </c>
      <c r="E34" s="21" t="s">
        <v>174</v>
      </c>
      <c r="F34" s="15">
        <v>1597613</v>
      </c>
      <c r="G34" s="15">
        <v>2017424</v>
      </c>
      <c r="H34" s="15">
        <v>429344</v>
      </c>
      <c r="I34" s="15">
        <v>11350378</v>
      </c>
      <c r="J34" s="15">
        <v>2103285</v>
      </c>
      <c r="K34" s="15">
        <v>900229</v>
      </c>
      <c r="L34" s="15">
        <v>1918651</v>
      </c>
      <c r="M34" s="15">
        <v>195396</v>
      </c>
      <c r="N34" s="15">
        <v>267169</v>
      </c>
      <c r="O34" s="15">
        <v>7303009</v>
      </c>
      <c r="P34" s="15">
        <v>3352771</v>
      </c>
      <c r="Q34" s="15">
        <v>167423</v>
      </c>
      <c r="R34" s="15">
        <v>24270890</v>
      </c>
      <c r="S34" s="15">
        <v>348886</v>
      </c>
      <c r="T34" s="15">
        <v>29538953</v>
      </c>
      <c r="U34" s="15">
        <v>4340132</v>
      </c>
      <c r="V34" s="15">
        <v>2015986</v>
      </c>
      <c r="W34" s="15">
        <v>6920622</v>
      </c>
      <c r="X34" s="15">
        <v>1218526</v>
      </c>
      <c r="Y34" s="15">
        <v>3199946</v>
      </c>
      <c r="Z34" s="15">
        <v>1186769</v>
      </c>
      <c r="AA34" s="15">
        <v>5956366</v>
      </c>
      <c r="AB34" s="15">
        <v>4152280</v>
      </c>
      <c r="AC34" s="15">
        <v>114951</v>
      </c>
      <c r="AD34" s="15">
        <v>35487</v>
      </c>
      <c r="AE34" s="15">
        <v>280198</v>
      </c>
      <c r="AF34" s="15">
        <v>93309</v>
      </c>
      <c r="AG34" s="15">
        <v>105653</v>
      </c>
      <c r="AH34" s="15">
        <v>63700</v>
      </c>
      <c r="AI34" s="15">
        <v>129288</v>
      </c>
      <c r="AJ34" s="15">
        <v>322036</v>
      </c>
      <c r="AK34" s="15">
        <v>510328</v>
      </c>
      <c r="AL34" s="15">
        <v>188408</v>
      </c>
      <c r="AM34" s="15">
        <v>200282</v>
      </c>
      <c r="AN34" s="15">
        <v>71459</v>
      </c>
      <c r="AO34" s="15">
        <v>152868</v>
      </c>
      <c r="AP34" s="15">
        <v>508773</v>
      </c>
      <c r="AQ34" s="15">
        <v>169669</v>
      </c>
      <c r="AR34" s="15">
        <v>253165</v>
      </c>
      <c r="AS34" s="15">
        <v>48252</v>
      </c>
      <c r="AT34" s="15">
        <v>63321</v>
      </c>
      <c r="AU34" s="15">
        <v>341321</v>
      </c>
      <c r="AV34" s="15">
        <v>251005</v>
      </c>
      <c r="AW34" s="15">
        <v>117894</v>
      </c>
      <c r="AX34" s="15">
        <v>102133</v>
      </c>
      <c r="AY34" s="15">
        <v>614264</v>
      </c>
      <c r="AZ34" s="15">
        <v>59015</v>
      </c>
      <c r="BA34" s="15">
        <v>69966</v>
      </c>
      <c r="BB34" s="15">
        <v>61684</v>
      </c>
      <c r="BC34" s="15">
        <v>24459</v>
      </c>
      <c r="BD34" s="15">
        <v>2445726</v>
      </c>
      <c r="BE34" s="15">
        <v>55924</v>
      </c>
      <c r="BF34" s="15">
        <v>270863</v>
      </c>
      <c r="BG34" s="15">
        <v>22686</v>
      </c>
      <c r="BH34" s="15">
        <v>48149</v>
      </c>
      <c r="BI34" s="15">
        <v>229469</v>
      </c>
      <c r="BJ34" s="15">
        <v>83696</v>
      </c>
      <c r="BK34" s="15">
        <v>8213261</v>
      </c>
      <c r="BL34" s="15">
        <v>7845193</v>
      </c>
      <c r="BM34" s="15">
        <v>3787593</v>
      </c>
      <c r="BN34" s="15">
        <f t="shared" si="0"/>
        <v>142707496</v>
      </c>
    </row>
    <row r="35" spans="1:67">
      <c r="A35" s="6"/>
      <c r="B35" s="6"/>
      <c r="C35" s="6"/>
      <c r="D35" s="14" t="s">
        <v>134</v>
      </c>
      <c r="E35" s="21" t="s">
        <v>174</v>
      </c>
      <c r="F35" s="15">
        <v>477000</v>
      </c>
      <c r="G35" s="15">
        <v>525683</v>
      </c>
      <c r="H35" s="15">
        <v>172204</v>
      </c>
      <c r="I35" s="15">
        <v>5013510</v>
      </c>
      <c r="J35" s="15">
        <v>765169</v>
      </c>
      <c r="K35" s="15">
        <v>241000</v>
      </c>
      <c r="L35" s="15">
        <v>244490</v>
      </c>
      <c r="M35" s="15">
        <v>45000</v>
      </c>
      <c r="N35" s="15">
        <v>96876</v>
      </c>
      <c r="O35" s="15">
        <v>2808412</v>
      </c>
      <c r="P35" s="15">
        <v>212430</v>
      </c>
      <c r="Q35" s="15">
        <v>11771</v>
      </c>
      <c r="R35" s="15">
        <v>2727000</v>
      </c>
      <c r="S35" s="15">
        <v>17927</v>
      </c>
      <c r="T35" s="15">
        <v>494187</v>
      </c>
      <c r="U35" s="15">
        <v>1573763</v>
      </c>
      <c r="V35" s="15">
        <v>716487</v>
      </c>
      <c r="W35" s="15">
        <v>2970000</v>
      </c>
      <c r="X35" s="15">
        <v>326781</v>
      </c>
      <c r="Y35" s="15">
        <v>1317124</v>
      </c>
      <c r="Z35" s="15">
        <v>150715</v>
      </c>
      <c r="AA35" s="15">
        <v>602466</v>
      </c>
      <c r="AB35" s="15">
        <v>1462796</v>
      </c>
      <c r="AC35" s="15">
        <v>24000</v>
      </c>
      <c r="AD35" s="15">
        <v>2215</v>
      </c>
      <c r="AE35" s="15">
        <v>219968</v>
      </c>
      <c r="AF35" s="15">
        <v>34097</v>
      </c>
      <c r="AG35" s="15">
        <v>3440</v>
      </c>
      <c r="AH35" s="15">
        <v>2600</v>
      </c>
      <c r="AI35" s="15">
        <v>9813</v>
      </c>
      <c r="AJ35" s="15">
        <v>12186</v>
      </c>
      <c r="AK35" s="15">
        <v>18390</v>
      </c>
      <c r="AL35" s="15">
        <v>14142</v>
      </c>
      <c r="AM35" s="15">
        <v>157620</v>
      </c>
      <c r="AN35" s="15">
        <v>28000</v>
      </c>
      <c r="AO35" s="15">
        <v>59850</v>
      </c>
      <c r="AP35" s="15">
        <v>28968</v>
      </c>
      <c r="AQ35" s="15">
        <v>6090</v>
      </c>
      <c r="AR35" s="15">
        <v>6634</v>
      </c>
      <c r="AS35" s="15">
        <v>4711</v>
      </c>
      <c r="AT35" s="15">
        <v>33100</v>
      </c>
      <c r="AU35" s="15">
        <v>126623</v>
      </c>
      <c r="AV35" s="15">
        <v>110790</v>
      </c>
      <c r="AW35" s="15">
        <v>4132</v>
      </c>
      <c r="AX35" s="15">
        <v>77049</v>
      </c>
      <c r="AY35" s="15"/>
      <c r="AZ35" s="15">
        <v>27030</v>
      </c>
      <c r="BA35" s="15">
        <v>38917</v>
      </c>
      <c r="BB35" s="15">
        <v>4795</v>
      </c>
      <c r="BC35" s="15">
        <v>1706</v>
      </c>
      <c r="BD35" s="15">
        <v>445836</v>
      </c>
      <c r="BE35" s="15">
        <v>2663</v>
      </c>
      <c r="BF35" s="15">
        <v>44223</v>
      </c>
      <c r="BG35" s="15">
        <v>1696</v>
      </c>
      <c r="BH35" s="15">
        <v>18027</v>
      </c>
      <c r="BI35" s="15">
        <v>49000</v>
      </c>
      <c r="BJ35" s="15">
        <v>4930</v>
      </c>
      <c r="BK35" s="15">
        <v>2559315</v>
      </c>
      <c r="BL35" s="15">
        <v>2285000</v>
      </c>
      <c r="BM35" s="15">
        <v>126900</v>
      </c>
      <c r="BN35" s="15">
        <f t="shared" si="0"/>
        <v>29567247</v>
      </c>
    </row>
    <row r="36" spans="1:67">
      <c r="A36" s="6"/>
      <c r="B36" s="6"/>
      <c r="C36" s="6"/>
      <c r="D36" s="14" t="s">
        <v>153</v>
      </c>
      <c r="E36" s="21" t="s">
        <v>174</v>
      </c>
      <c r="F36" s="15">
        <v>15449934</v>
      </c>
      <c r="G36" s="15">
        <v>23055622</v>
      </c>
      <c r="H36" s="15">
        <v>3345956</v>
      </c>
      <c r="I36" s="15">
        <v>110920976</v>
      </c>
      <c r="J36" s="15">
        <v>21906269</v>
      </c>
      <c r="K36" s="15">
        <v>10805736</v>
      </c>
      <c r="L36" s="15">
        <v>19019417</v>
      </c>
      <c r="M36" s="15">
        <v>3356557</v>
      </c>
      <c r="N36" s="15">
        <v>2976412</v>
      </c>
      <c r="O36" s="15">
        <v>64388715</v>
      </c>
      <c r="P36" s="15">
        <v>29484477</v>
      </c>
      <c r="Q36" s="15">
        <v>1425508</v>
      </c>
      <c r="R36" s="15">
        <v>174194535</v>
      </c>
      <c r="S36" s="15">
        <v>3504571</v>
      </c>
      <c r="T36" s="15">
        <v>403023137</v>
      </c>
      <c r="U36" s="15">
        <v>52298598</v>
      </c>
      <c r="V36" s="15">
        <v>21495313</v>
      </c>
      <c r="W36" s="15">
        <v>35815145</v>
      </c>
      <c r="X36" s="15">
        <v>10217370</v>
      </c>
      <c r="Y36" s="15">
        <v>36201811</v>
      </c>
      <c r="Z36" s="15">
        <v>13790835</v>
      </c>
      <c r="AA36" s="15">
        <v>67305764</v>
      </c>
      <c r="AB36" s="15">
        <v>27201916</v>
      </c>
      <c r="AC36" s="15">
        <v>1320426</v>
      </c>
      <c r="AD36" s="15">
        <v>341099</v>
      </c>
      <c r="AE36" s="15">
        <v>3113993</v>
      </c>
      <c r="AF36" s="15">
        <v>934427</v>
      </c>
      <c r="AG36" s="15">
        <v>2130115</v>
      </c>
      <c r="AH36" s="15">
        <v>865678</v>
      </c>
      <c r="AI36" s="15">
        <v>2744647</v>
      </c>
      <c r="AJ36" s="15">
        <v>6235349</v>
      </c>
      <c r="AK36" s="15">
        <v>2716173</v>
      </c>
      <c r="AL36" s="15">
        <v>1763778</v>
      </c>
      <c r="AM36" s="15">
        <v>1840601</v>
      </c>
      <c r="AN36" s="15">
        <v>642935</v>
      </c>
      <c r="AO36" s="15">
        <v>3214650</v>
      </c>
      <c r="AP36" s="15">
        <v>4589370</v>
      </c>
      <c r="AQ36" s="15">
        <v>658620</v>
      </c>
      <c r="AR36" s="15">
        <v>695833</v>
      </c>
      <c r="AS36" s="15">
        <v>571155</v>
      </c>
      <c r="AT36" s="15">
        <v>530110</v>
      </c>
      <c r="AU36" s="15">
        <v>2592355</v>
      </c>
      <c r="AV36" s="15">
        <v>3188247</v>
      </c>
      <c r="AW36" s="15">
        <v>1456429</v>
      </c>
      <c r="AX36" s="15">
        <v>1810192</v>
      </c>
      <c r="AY36" s="15">
        <v>4672135</v>
      </c>
      <c r="AZ36" s="15">
        <v>739862</v>
      </c>
      <c r="BA36" s="15">
        <v>799755</v>
      </c>
      <c r="BB36" s="15">
        <v>621268</v>
      </c>
      <c r="BC36" s="15">
        <v>285811</v>
      </c>
      <c r="BD36" s="15">
        <v>27430913</v>
      </c>
      <c r="BE36" s="15">
        <v>390469</v>
      </c>
      <c r="BF36" s="15">
        <v>2070511</v>
      </c>
      <c r="BG36" s="15">
        <v>223749</v>
      </c>
      <c r="BH36" s="15">
        <v>417639</v>
      </c>
      <c r="BI36" s="15">
        <v>1882338</v>
      </c>
      <c r="BJ36" s="15">
        <v>1202116</v>
      </c>
      <c r="BK36" s="15">
        <v>93307306</v>
      </c>
      <c r="BL36" s="15">
        <v>82877899</v>
      </c>
      <c r="BM36" s="15">
        <v>59258836</v>
      </c>
      <c r="BN36" s="15">
        <f t="shared" si="0"/>
        <v>1471321363</v>
      </c>
    </row>
    <row r="37" spans="1:67">
      <c r="A37" s="6"/>
      <c r="B37" s="6"/>
      <c r="C37" s="6"/>
      <c r="D37" s="14" t="s">
        <v>135</v>
      </c>
      <c r="E37" s="21" t="s">
        <v>174</v>
      </c>
      <c r="F37" s="15">
        <v>7341918</v>
      </c>
      <c r="G37" s="15">
        <v>12306159</v>
      </c>
      <c r="H37" s="15">
        <v>1890794</v>
      </c>
      <c r="I37" s="15">
        <v>45296460</v>
      </c>
      <c r="J37" s="15">
        <v>10548675</v>
      </c>
      <c r="K37" s="15">
        <v>6743557</v>
      </c>
      <c r="L37" s="15">
        <v>10629453</v>
      </c>
      <c r="M37" s="15">
        <v>2068602</v>
      </c>
      <c r="N37" s="15">
        <v>1434513</v>
      </c>
      <c r="O37" s="15">
        <v>31634166</v>
      </c>
      <c r="P37" s="15">
        <v>21603172</v>
      </c>
      <c r="Q37" s="15">
        <v>1191427</v>
      </c>
      <c r="R37" s="15">
        <v>88568892</v>
      </c>
      <c r="S37" s="15">
        <v>2173849</v>
      </c>
      <c r="T37" s="15">
        <v>224582372</v>
      </c>
      <c r="U37" s="15">
        <v>23570891</v>
      </c>
      <c r="V37" s="15">
        <v>10690488</v>
      </c>
      <c r="W37" s="15">
        <v>18409383</v>
      </c>
      <c r="X37" s="15">
        <v>5324990</v>
      </c>
      <c r="Y37" s="15">
        <v>17701296</v>
      </c>
      <c r="Z37" s="15">
        <v>8341898</v>
      </c>
      <c r="AA37" s="15">
        <v>32081387</v>
      </c>
      <c r="AB37" s="15">
        <v>10549542</v>
      </c>
      <c r="AC37" s="15">
        <v>687538</v>
      </c>
      <c r="AD37" s="15">
        <v>274087</v>
      </c>
      <c r="AE37" s="15">
        <v>1382401</v>
      </c>
      <c r="AF37" s="15">
        <v>405569</v>
      </c>
      <c r="AG37" s="15">
        <v>932344</v>
      </c>
      <c r="AH37" s="15">
        <v>448571</v>
      </c>
      <c r="AI37" s="15">
        <v>1331028</v>
      </c>
      <c r="AJ37" s="15">
        <v>2212786</v>
      </c>
      <c r="AK37" s="15">
        <v>1381392</v>
      </c>
      <c r="AL37" s="15">
        <v>1123527</v>
      </c>
      <c r="AM37" s="15">
        <v>949455</v>
      </c>
      <c r="AN37" s="15">
        <v>306870</v>
      </c>
      <c r="AO37" s="15">
        <v>2072905</v>
      </c>
      <c r="AP37" s="15">
        <v>3408313</v>
      </c>
      <c r="AQ37" s="15">
        <v>505133</v>
      </c>
      <c r="AR37" s="15">
        <v>653892</v>
      </c>
      <c r="AS37" s="15">
        <v>349189</v>
      </c>
      <c r="AT37" s="15">
        <v>301702</v>
      </c>
      <c r="AU37" s="15">
        <v>1352414</v>
      </c>
      <c r="AV37" s="15">
        <v>1631194</v>
      </c>
      <c r="AW37" s="15">
        <v>949320</v>
      </c>
      <c r="AX37" s="15">
        <v>913834</v>
      </c>
      <c r="AY37" s="15">
        <v>1679922</v>
      </c>
      <c r="AZ37" s="15">
        <v>324989</v>
      </c>
      <c r="BA37" s="15">
        <v>617256</v>
      </c>
      <c r="BB37" s="15">
        <v>374794</v>
      </c>
      <c r="BC37" s="15">
        <v>200412</v>
      </c>
      <c r="BD37" s="15">
        <v>15244885</v>
      </c>
      <c r="BE37" s="15">
        <v>302628</v>
      </c>
      <c r="BF37" s="15">
        <v>1342641</v>
      </c>
      <c r="BG37" s="15">
        <v>180108</v>
      </c>
      <c r="BH37" s="15">
        <v>294302</v>
      </c>
      <c r="BI37" s="15">
        <v>1019649</v>
      </c>
      <c r="BJ37" s="15">
        <v>579480</v>
      </c>
      <c r="BK37" s="15">
        <v>44643682</v>
      </c>
      <c r="BL37" s="15">
        <v>38322163</v>
      </c>
      <c r="BM37" s="15">
        <v>27427593</v>
      </c>
      <c r="BN37" s="15">
        <f t="shared" si="0"/>
        <v>750811852</v>
      </c>
    </row>
    <row r="38" spans="1:67">
      <c r="A38" s="6"/>
      <c r="B38" s="6"/>
      <c r="C38" s="6"/>
      <c r="D38" s="14" t="s">
        <v>136</v>
      </c>
      <c r="E38" s="21" t="s">
        <v>174</v>
      </c>
      <c r="F38" s="15">
        <v>5428891</v>
      </c>
      <c r="G38" s="15">
        <v>7710939</v>
      </c>
      <c r="H38" s="15">
        <v>1139306</v>
      </c>
      <c r="I38" s="15">
        <v>26811075</v>
      </c>
      <c r="J38" s="15">
        <v>7001519</v>
      </c>
      <c r="K38" s="15">
        <v>4760133</v>
      </c>
      <c r="L38" s="15">
        <v>6629739</v>
      </c>
      <c r="M38" s="15">
        <v>1310155</v>
      </c>
      <c r="N38" s="15">
        <v>748884</v>
      </c>
      <c r="O38" s="15">
        <v>22170253</v>
      </c>
      <c r="P38" s="15">
        <v>13238983</v>
      </c>
      <c r="Q38" s="15">
        <v>667268</v>
      </c>
      <c r="R38" s="15">
        <v>54546055</v>
      </c>
      <c r="S38" s="15">
        <v>1151517</v>
      </c>
      <c r="T38" s="15">
        <v>112570451</v>
      </c>
      <c r="U38" s="15">
        <v>14071725</v>
      </c>
      <c r="V38" s="15">
        <v>6715789</v>
      </c>
      <c r="W38" s="15">
        <v>11702744</v>
      </c>
      <c r="X38" s="15">
        <v>3239602</v>
      </c>
      <c r="Y38" s="15">
        <v>10607734</v>
      </c>
      <c r="Z38" s="15">
        <v>5119650</v>
      </c>
      <c r="AA38" s="15">
        <v>20970590</v>
      </c>
      <c r="AB38" s="15">
        <v>6406604</v>
      </c>
      <c r="AC38" s="15">
        <v>404827</v>
      </c>
      <c r="AD38" s="15">
        <v>132114</v>
      </c>
      <c r="AE38" s="15">
        <v>680909</v>
      </c>
      <c r="AF38" s="15">
        <v>237065</v>
      </c>
      <c r="AG38" s="15">
        <v>500808</v>
      </c>
      <c r="AH38" s="15">
        <v>195738</v>
      </c>
      <c r="AI38" s="15">
        <v>595167</v>
      </c>
      <c r="AJ38" s="15">
        <v>1129632</v>
      </c>
      <c r="AK38" s="15">
        <v>772255</v>
      </c>
      <c r="AL38" s="15">
        <v>592617</v>
      </c>
      <c r="AM38" s="15">
        <v>587727</v>
      </c>
      <c r="AN38" s="15">
        <v>177478</v>
      </c>
      <c r="AO38" s="15">
        <v>1160324</v>
      </c>
      <c r="AP38" s="15">
        <v>1805012</v>
      </c>
      <c r="AQ38" s="15">
        <v>212636</v>
      </c>
      <c r="AR38" s="15">
        <v>320351</v>
      </c>
      <c r="AS38" s="15">
        <v>183938</v>
      </c>
      <c r="AT38" s="15">
        <v>167603</v>
      </c>
      <c r="AU38" s="15">
        <v>743798</v>
      </c>
      <c r="AV38" s="15">
        <v>964214</v>
      </c>
      <c r="AW38" s="15">
        <v>478489</v>
      </c>
      <c r="AX38" s="15">
        <v>557030</v>
      </c>
      <c r="AY38" s="15">
        <v>1011681</v>
      </c>
      <c r="AZ38" s="15">
        <v>181514</v>
      </c>
      <c r="BA38" s="15">
        <v>360763</v>
      </c>
      <c r="BB38" s="15">
        <v>180507</v>
      </c>
      <c r="BC38" s="15">
        <v>105618</v>
      </c>
      <c r="BD38" s="15">
        <v>9250474</v>
      </c>
      <c r="BE38" s="15">
        <v>146603</v>
      </c>
      <c r="BF38" s="15">
        <v>733229</v>
      </c>
      <c r="BG38" s="15">
        <v>116782</v>
      </c>
      <c r="BH38" s="15">
        <v>142258</v>
      </c>
      <c r="BI38" s="15">
        <v>559040</v>
      </c>
      <c r="BJ38" s="15">
        <v>292786</v>
      </c>
      <c r="BK38" s="15">
        <v>29355940</v>
      </c>
      <c r="BL38" s="15">
        <v>26362342</v>
      </c>
      <c r="BM38" s="15">
        <v>17935489</v>
      </c>
      <c r="BN38" s="15">
        <f t="shared" si="0"/>
        <v>444054364</v>
      </c>
    </row>
    <row r="39" spans="1:67">
      <c r="A39" s="6"/>
      <c r="B39" s="6"/>
      <c r="C39" s="6"/>
      <c r="D39" s="14" t="s">
        <v>137</v>
      </c>
      <c r="E39" s="21" t="s">
        <v>174</v>
      </c>
      <c r="F39" s="15">
        <v>1913026</v>
      </c>
      <c r="G39" s="15">
        <v>4595220</v>
      </c>
      <c r="H39" s="15">
        <v>751488</v>
      </c>
      <c r="I39" s="15">
        <v>18485385</v>
      </c>
      <c r="J39" s="15">
        <v>3547157</v>
      </c>
      <c r="K39" s="15">
        <v>1983424</v>
      </c>
      <c r="L39" s="15">
        <v>3999714</v>
      </c>
      <c r="M39" s="15">
        <v>758447</v>
      </c>
      <c r="N39" s="15">
        <v>685630</v>
      </c>
      <c r="O39" s="15">
        <v>9463913</v>
      </c>
      <c r="P39" s="15">
        <v>8364189</v>
      </c>
      <c r="Q39" s="15">
        <v>524159</v>
      </c>
      <c r="R39" s="15">
        <v>34022837</v>
      </c>
      <c r="S39" s="15">
        <v>1022332</v>
      </c>
      <c r="T39" s="15">
        <v>112011921</v>
      </c>
      <c r="U39" s="15">
        <v>9499166</v>
      </c>
      <c r="V39" s="15">
        <v>3974699</v>
      </c>
      <c r="W39" s="15">
        <v>6706639</v>
      </c>
      <c r="X39" s="15">
        <v>2085388</v>
      </c>
      <c r="Y39" s="15">
        <v>7093563</v>
      </c>
      <c r="Z39" s="15">
        <v>3222248</v>
      </c>
      <c r="AA39" s="15">
        <v>11110797</v>
      </c>
      <c r="AB39" s="15">
        <v>4142938</v>
      </c>
      <c r="AC39" s="15">
        <v>282711</v>
      </c>
      <c r="AD39" s="15">
        <v>141973</v>
      </c>
      <c r="AE39" s="15">
        <v>701492</v>
      </c>
      <c r="AF39" s="15">
        <v>168504</v>
      </c>
      <c r="AG39" s="15">
        <v>431536</v>
      </c>
      <c r="AH39" s="15">
        <v>252833</v>
      </c>
      <c r="AI39" s="15">
        <v>735861</v>
      </c>
      <c r="AJ39" s="15">
        <v>1083154</v>
      </c>
      <c r="AK39" s="15">
        <v>609137</v>
      </c>
      <c r="AL39" s="15">
        <v>530910</v>
      </c>
      <c r="AM39" s="15">
        <v>361729</v>
      </c>
      <c r="AN39" s="15">
        <v>129392</v>
      </c>
      <c r="AO39" s="15">
        <v>912581</v>
      </c>
      <c r="AP39" s="15">
        <v>1603301</v>
      </c>
      <c r="AQ39" s="15">
        <v>292498</v>
      </c>
      <c r="AR39" s="15">
        <v>333541</v>
      </c>
      <c r="AS39" s="15">
        <v>165250</v>
      </c>
      <c r="AT39" s="15">
        <v>134099</v>
      </c>
      <c r="AU39" s="15">
        <v>608615</v>
      </c>
      <c r="AV39" s="15">
        <v>666980</v>
      </c>
      <c r="AW39" s="15">
        <v>470832</v>
      </c>
      <c r="AX39" s="15">
        <v>356804</v>
      </c>
      <c r="AY39" s="15">
        <v>668241</v>
      </c>
      <c r="AZ39" s="15">
        <v>143475</v>
      </c>
      <c r="BA39" s="15">
        <v>256493</v>
      </c>
      <c r="BB39" s="15">
        <v>194287</v>
      </c>
      <c r="BC39" s="15">
        <v>94794</v>
      </c>
      <c r="BD39" s="15">
        <v>5994411</v>
      </c>
      <c r="BE39" s="15">
        <v>156024</v>
      </c>
      <c r="BF39" s="15">
        <v>609412</v>
      </c>
      <c r="BG39" s="15">
        <v>63326</v>
      </c>
      <c r="BH39" s="15">
        <v>152044</v>
      </c>
      <c r="BI39" s="15">
        <v>460608</v>
      </c>
      <c r="BJ39" s="15">
        <v>286694</v>
      </c>
      <c r="BK39" s="15">
        <v>15287742</v>
      </c>
      <c r="BL39" s="15">
        <v>11959821</v>
      </c>
      <c r="BM39" s="15">
        <v>9492105</v>
      </c>
      <c r="BN39" s="15">
        <f t="shared" si="0"/>
        <v>306757490</v>
      </c>
    </row>
    <row r="40" spans="1:67">
      <c r="A40" s="6"/>
      <c r="B40" s="6"/>
      <c r="C40" s="6"/>
      <c r="D40" s="14" t="s">
        <v>138</v>
      </c>
      <c r="E40" s="21" t="s">
        <v>174</v>
      </c>
      <c r="F40" s="15">
        <v>977069</v>
      </c>
      <c r="G40" s="15">
        <v>1069567</v>
      </c>
      <c r="H40" s="15">
        <v>90238</v>
      </c>
      <c r="I40" s="15">
        <v>3204178</v>
      </c>
      <c r="J40" s="15">
        <v>880420</v>
      </c>
      <c r="K40" s="15">
        <v>537120</v>
      </c>
      <c r="L40" s="15">
        <v>1019369</v>
      </c>
      <c r="M40" s="15">
        <v>98252</v>
      </c>
      <c r="N40" s="15">
        <v>97779</v>
      </c>
      <c r="O40" s="15">
        <v>3801880</v>
      </c>
      <c r="P40" s="15">
        <v>2678500</v>
      </c>
      <c r="Q40" s="15">
        <v>138765</v>
      </c>
      <c r="R40" s="15">
        <v>11034489</v>
      </c>
      <c r="S40" s="15">
        <v>213501</v>
      </c>
      <c r="T40" s="15">
        <v>27346474</v>
      </c>
      <c r="U40" s="15">
        <v>1242090</v>
      </c>
      <c r="V40" s="15">
        <v>823418</v>
      </c>
      <c r="W40" s="15">
        <v>1712237</v>
      </c>
      <c r="X40" s="15">
        <v>393673</v>
      </c>
      <c r="Y40" s="15">
        <v>1387831</v>
      </c>
      <c r="Z40" s="15">
        <v>433642</v>
      </c>
      <c r="AA40" s="15">
        <v>3370915</v>
      </c>
      <c r="AB40" s="15">
        <v>1826079</v>
      </c>
      <c r="AC40" s="15">
        <v>59487</v>
      </c>
      <c r="AD40" s="15">
        <v>35023</v>
      </c>
      <c r="AE40" s="15">
        <v>50565</v>
      </c>
      <c r="AF40" s="15">
        <v>25107</v>
      </c>
      <c r="AG40" s="15">
        <v>69953</v>
      </c>
      <c r="AH40" s="15">
        <v>39518</v>
      </c>
      <c r="AI40" s="15">
        <v>197318</v>
      </c>
      <c r="AJ40" s="15">
        <v>167902</v>
      </c>
      <c r="AK40" s="15">
        <v>168562</v>
      </c>
      <c r="AL40" s="15">
        <v>124521</v>
      </c>
      <c r="AM40" s="15">
        <v>42109</v>
      </c>
      <c r="AN40" s="15">
        <v>7340</v>
      </c>
      <c r="AO40" s="15">
        <v>74860</v>
      </c>
      <c r="AP40" s="15">
        <v>330954</v>
      </c>
      <c r="AQ40" s="15">
        <v>42588</v>
      </c>
      <c r="AR40" s="15">
        <v>40285</v>
      </c>
      <c r="AS40" s="15">
        <v>23240</v>
      </c>
      <c r="AT40" s="15">
        <v>10997</v>
      </c>
      <c r="AU40" s="15">
        <v>66774</v>
      </c>
      <c r="AV40" s="15">
        <v>75475</v>
      </c>
      <c r="AW40" s="15">
        <v>122524</v>
      </c>
      <c r="AX40" s="15">
        <v>81435</v>
      </c>
      <c r="AY40" s="15">
        <v>61496</v>
      </c>
      <c r="AZ40" s="15">
        <v>1817</v>
      </c>
      <c r="BA40" s="15">
        <v>26030</v>
      </c>
      <c r="BB40" s="15">
        <v>72810</v>
      </c>
      <c r="BC40" s="15">
        <v>37313</v>
      </c>
      <c r="BD40" s="15">
        <v>1374809</v>
      </c>
      <c r="BE40" s="15">
        <v>39490</v>
      </c>
      <c r="BF40" s="15">
        <v>71179</v>
      </c>
      <c r="BG40" s="15">
        <v>10024</v>
      </c>
      <c r="BH40" s="15">
        <v>10301</v>
      </c>
      <c r="BI40" s="15">
        <v>87346</v>
      </c>
      <c r="BJ40" s="15">
        <v>94501</v>
      </c>
      <c r="BK40" s="15">
        <v>3904017</v>
      </c>
      <c r="BL40" s="15">
        <v>2617845</v>
      </c>
      <c r="BM40" s="15">
        <v>3004762</v>
      </c>
      <c r="BN40" s="15">
        <f t="shared" si="0"/>
        <v>77647763</v>
      </c>
    </row>
    <row r="41" spans="1:67">
      <c r="A41" s="6"/>
      <c r="B41" s="6"/>
      <c r="C41" s="6"/>
      <c r="D41" s="14" t="s">
        <v>139</v>
      </c>
      <c r="E41" s="21" t="s">
        <v>174</v>
      </c>
      <c r="F41" s="15">
        <v>96689</v>
      </c>
      <c r="G41" s="15">
        <v>-421890</v>
      </c>
      <c r="H41" s="15">
        <v>4414</v>
      </c>
      <c r="I41" s="15">
        <v>545236</v>
      </c>
      <c r="J41" s="15">
        <v>429886</v>
      </c>
      <c r="K41" s="15">
        <v>-6632</v>
      </c>
      <c r="L41" s="15">
        <v>-847340</v>
      </c>
      <c r="M41" s="15">
        <v>21385</v>
      </c>
      <c r="N41" s="15">
        <v>38418</v>
      </c>
      <c r="O41" s="15">
        <v>-8171</v>
      </c>
      <c r="P41" s="15">
        <v>-8407</v>
      </c>
      <c r="Q41" s="15">
        <v>44431</v>
      </c>
      <c r="R41" s="15">
        <v>24573436</v>
      </c>
      <c r="S41" s="15">
        <v>168734</v>
      </c>
      <c r="T41" s="15">
        <v>33919348</v>
      </c>
      <c r="U41" s="15">
        <v>7552659</v>
      </c>
      <c r="V41" s="15">
        <v>6423909</v>
      </c>
      <c r="W41" s="15">
        <v>806102</v>
      </c>
      <c r="X41" s="15">
        <v>53292</v>
      </c>
      <c r="Y41" s="15">
        <v>5719083</v>
      </c>
      <c r="Z41" s="15">
        <v>-30370</v>
      </c>
      <c r="AA41" s="15">
        <v>24845126</v>
      </c>
      <c r="AB41" s="15">
        <v>1864057</v>
      </c>
      <c r="AC41" s="15">
        <v>15789</v>
      </c>
      <c r="AD41" s="15">
        <v>14020</v>
      </c>
      <c r="AE41" s="15">
        <v>1786</v>
      </c>
      <c r="AF41" s="15">
        <v>57030</v>
      </c>
      <c r="AG41" s="15">
        <v>66812</v>
      </c>
      <c r="AH41" s="15">
        <v>6797</v>
      </c>
      <c r="AI41" s="15">
        <v>61157</v>
      </c>
      <c r="AJ41" s="15">
        <v>7970</v>
      </c>
      <c r="AK41" s="15">
        <v>674754</v>
      </c>
      <c r="AL41" s="15">
        <v>37067</v>
      </c>
      <c r="AM41" s="15">
        <v>47544</v>
      </c>
      <c r="AN41" s="15">
        <v>-5465</v>
      </c>
      <c r="AO41" s="15">
        <v>51521</v>
      </c>
      <c r="AP41" s="15">
        <v>96139</v>
      </c>
      <c r="AQ41" s="15">
        <v>23287</v>
      </c>
      <c r="AR41" s="15">
        <v>19761</v>
      </c>
      <c r="AS41" s="15">
        <v>19070</v>
      </c>
      <c r="AT41" s="15">
        <v>24990</v>
      </c>
      <c r="AU41" s="15">
        <v>436225</v>
      </c>
      <c r="AV41" s="15">
        <v>457857</v>
      </c>
      <c r="AW41" s="15">
        <v>18138</v>
      </c>
      <c r="AX41" s="15">
        <v>-2432</v>
      </c>
      <c r="AY41" s="15">
        <v>-3946</v>
      </c>
      <c r="AZ41" s="15">
        <v>178151</v>
      </c>
      <c r="BA41" s="15">
        <v>-1061</v>
      </c>
      <c r="BB41" s="15">
        <v>16103</v>
      </c>
      <c r="BC41" s="15">
        <v>11399</v>
      </c>
      <c r="BD41" s="15">
        <v>2036541</v>
      </c>
      <c r="BE41" s="15">
        <v>15746</v>
      </c>
      <c r="BF41" s="15">
        <v>30697</v>
      </c>
      <c r="BG41" s="15">
        <v>13566</v>
      </c>
      <c r="BH41" s="15">
        <v>15436</v>
      </c>
      <c r="BI41" s="15">
        <v>355709</v>
      </c>
      <c r="BJ41" s="15">
        <v>18859</v>
      </c>
      <c r="BK41" s="15">
        <v>-146863</v>
      </c>
      <c r="BL41" s="15">
        <v>1729883</v>
      </c>
      <c r="BM41" s="15">
        <v>-564057</v>
      </c>
      <c r="BN41" s="15">
        <f t="shared" si="0"/>
        <v>111619375</v>
      </c>
    </row>
    <row r="42" spans="1:67">
      <c r="A42" s="6"/>
      <c r="B42" s="6"/>
      <c r="C42" s="6"/>
      <c r="D42" s="14" t="s">
        <v>154</v>
      </c>
      <c r="E42" s="21" t="s">
        <v>174</v>
      </c>
      <c r="F42" s="15">
        <v>2727287</v>
      </c>
      <c r="G42" s="15">
        <v>4255419</v>
      </c>
      <c r="H42" s="15">
        <v>-191407</v>
      </c>
      <c r="I42" s="15">
        <v>13541354</v>
      </c>
      <c r="J42" s="15">
        <v>4501216</v>
      </c>
      <c r="K42" s="15">
        <v>946669</v>
      </c>
      <c r="L42" s="15">
        <v>1915964</v>
      </c>
      <c r="M42" s="15">
        <v>800702</v>
      </c>
      <c r="N42" s="15">
        <v>669905</v>
      </c>
      <c r="O42" s="15">
        <v>-845716</v>
      </c>
      <c r="P42" s="15">
        <v>2189189</v>
      </c>
      <c r="Q42" s="15">
        <v>-148769</v>
      </c>
      <c r="R42" s="15">
        <v>5510096</v>
      </c>
      <c r="S42" s="15">
        <v>620718</v>
      </c>
      <c r="T42" s="15">
        <v>174833917</v>
      </c>
      <c r="U42" s="15">
        <v>3254705</v>
      </c>
      <c r="V42" s="15">
        <v>-71253</v>
      </c>
      <c r="W42" s="15">
        <v>6493417</v>
      </c>
      <c r="X42" s="15">
        <v>584597</v>
      </c>
      <c r="Y42" s="15">
        <v>1722570</v>
      </c>
      <c r="Z42" s="15">
        <v>3037756</v>
      </c>
      <c r="AA42" s="15">
        <v>455282</v>
      </c>
      <c r="AB42" s="15">
        <v>-154733</v>
      </c>
      <c r="AC42" s="15">
        <v>56810</v>
      </c>
      <c r="AD42" s="15">
        <v>-23950</v>
      </c>
      <c r="AE42" s="15">
        <v>597735</v>
      </c>
      <c r="AF42" s="15">
        <v>133393</v>
      </c>
      <c r="AG42" s="15">
        <v>955460</v>
      </c>
      <c r="AH42" s="15">
        <v>331720</v>
      </c>
      <c r="AI42" s="15">
        <v>927472</v>
      </c>
      <c r="AJ42" s="15">
        <v>3492986</v>
      </c>
      <c r="AK42" s="15">
        <v>192687</v>
      </c>
      <c r="AL42" s="15">
        <v>249687</v>
      </c>
      <c r="AM42" s="15">
        <v>-219900</v>
      </c>
      <c r="AN42" s="15">
        <v>58345</v>
      </c>
      <c r="AO42" s="15">
        <v>453177</v>
      </c>
      <c r="AP42" s="15">
        <v>89712</v>
      </c>
      <c r="AQ42" s="15">
        <v>-1641</v>
      </c>
      <c r="AR42" s="15">
        <v>-100871</v>
      </c>
      <c r="AS42" s="15">
        <v>48546</v>
      </c>
      <c r="AT42" s="15">
        <v>-37198</v>
      </c>
      <c r="AU42" s="15">
        <v>-483331</v>
      </c>
      <c r="AV42" s="15">
        <v>-48351</v>
      </c>
      <c r="AW42" s="15">
        <v>275190</v>
      </c>
      <c r="AX42" s="15">
        <v>-108662</v>
      </c>
      <c r="AY42" s="15">
        <v>204306</v>
      </c>
      <c r="AZ42" s="15">
        <v>-61285</v>
      </c>
      <c r="BA42" s="15">
        <v>-7043</v>
      </c>
      <c r="BB42" s="15">
        <v>78785</v>
      </c>
      <c r="BC42" s="15">
        <v>3449</v>
      </c>
      <c r="BD42" s="15">
        <v>3486188</v>
      </c>
      <c r="BE42" s="15">
        <v>200</v>
      </c>
      <c r="BF42" s="15">
        <v>311305</v>
      </c>
      <c r="BG42" s="15">
        <v>100</v>
      </c>
      <c r="BH42" s="15">
        <v>-9780</v>
      </c>
      <c r="BI42" s="15">
        <v>13034</v>
      </c>
      <c r="BJ42" s="15">
        <v>450004</v>
      </c>
      <c r="BK42" s="15">
        <v>19392864</v>
      </c>
      <c r="BL42" s="15">
        <v>24382651</v>
      </c>
      <c r="BM42" s="15">
        <v>22860228</v>
      </c>
      <c r="BN42" s="15">
        <f t="shared" si="0"/>
        <v>304592907</v>
      </c>
    </row>
    <row r="43" spans="1:67">
      <c r="A43" s="6"/>
      <c r="B43" s="6"/>
      <c r="C43" s="6"/>
      <c r="D43" s="14" t="s">
        <v>155</v>
      </c>
      <c r="E43" s="21" t="s">
        <v>174</v>
      </c>
      <c r="F43" s="15">
        <v>395362</v>
      </c>
      <c r="G43" s="15">
        <v>121</v>
      </c>
      <c r="H43" s="15">
        <v>-5687</v>
      </c>
      <c r="I43" s="15">
        <v>29479</v>
      </c>
      <c r="J43" s="15">
        <v>10384</v>
      </c>
      <c r="K43" s="15">
        <v>-21641</v>
      </c>
      <c r="L43" s="15">
        <v>23029</v>
      </c>
      <c r="M43" s="15">
        <v>515</v>
      </c>
      <c r="N43" s="15">
        <v>-2241</v>
      </c>
      <c r="O43" s="15">
        <v>-43957</v>
      </c>
      <c r="P43" s="15">
        <v>197460</v>
      </c>
      <c r="Q43" s="15"/>
      <c r="R43" s="15">
        <v>287206</v>
      </c>
      <c r="S43" s="15"/>
      <c r="T43" s="15">
        <v>-1443</v>
      </c>
      <c r="U43" s="15">
        <v>261234</v>
      </c>
      <c r="V43" s="15">
        <v>-29005</v>
      </c>
      <c r="W43" s="15">
        <v>-4903</v>
      </c>
      <c r="X43" s="15">
        <v>-21317</v>
      </c>
      <c r="Y43" s="15">
        <v>82277</v>
      </c>
      <c r="Z43" s="15">
        <v>-27</v>
      </c>
      <c r="AA43" s="15">
        <v>29017</v>
      </c>
      <c r="AB43" s="15">
        <v>59495</v>
      </c>
      <c r="AC43" s="15"/>
      <c r="AD43" s="15"/>
      <c r="AE43" s="15">
        <v>30203</v>
      </c>
      <c r="AF43" s="15"/>
      <c r="AG43" s="15">
        <v>-47</v>
      </c>
      <c r="AH43" s="15"/>
      <c r="AI43" s="15"/>
      <c r="AJ43" s="15"/>
      <c r="AK43" s="15">
        <v>-1299</v>
      </c>
      <c r="AL43" s="15">
        <v>-279</v>
      </c>
      <c r="AM43" s="15">
        <v>-4423</v>
      </c>
      <c r="AN43" s="15"/>
      <c r="AO43" s="15">
        <v>-1108</v>
      </c>
      <c r="AP43" s="15"/>
      <c r="AQ43" s="15"/>
      <c r="AR43" s="15"/>
      <c r="AS43" s="15"/>
      <c r="AT43" s="15">
        <v>-783</v>
      </c>
      <c r="AU43" s="15">
        <v>2088</v>
      </c>
      <c r="AV43" s="15"/>
      <c r="AW43" s="15"/>
      <c r="AX43" s="15">
        <v>-16332</v>
      </c>
      <c r="AY43" s="15"/>
      <c r="AZ43" s="15">
        <v>-1733</v>
      </c>
      <c r="BA43" s="15">
        <v>6234</v>
      </c>
      <c r="BB43" s="15"/>
      <c r="BC43" s="15"/>
      <c r="BD43" s="15">
        <v>17503</v>
      </c>
      <c r="BE43" s="15"/>
      <c r="BF43" s="15">
        <v>5013</v>
      </c>
      <c r="BG43" s="15"/>
      <c r="BH43" s="15">
        <v>22215</v>
      </c>
      <c r="BI43" s="15"/>
      <c r="BJ43" s="15"/>
      <c r="BK43" s="15">
        <v>14834</v>
      </c>
      <c r="BL43" s="15">
        <v>128851</v>
      </c>
      <c r="BM43" s="15">
        <v>-1304</v>
      </c>
      <c r="BN43" s="15">
        <f t="shared" si="0"/>
        <v>1444991</v>
      </c>
    </row>
    <row r="44" spans="1:67">
      <c r="A44" s="6"/>
      <c r="B44" s="6"/>
      <c r="C44" s="6"/>
      <c r="D44" s="14" t="s">
        <v>156</v>
      </c>
      <c r="E44" s="21" t="s">
        <v>174</v>
      </c>
      <c r="F44" s="15">
        <v>2331925</v>
      </c>
      <c r="G44" s="15">
        <v>4255298</v>
      </c>
      <c r="H44" s="15">
        <v>-185721</v>
      </c>
      <c r="I44" s="15">
        <v>13511875</v>
      </c>
      <c r="J44" s="15">
        <v>4490832</v>
      </c>
      <c r="K44" s="15">
        <v>968310</v>
      </c>
      <c r="L44" s="15">
        <v>1892935</v>
      </c>
      <c r="M44" s="15">
        <v>800188</v>
      </c>
      <c r="N44" s="15">
        <v>672145</v>
      </c>
      <c r="O44" s="15">
        <v>-801759</v>
      </c>
      <c r="P44" s="15">
        <v>1991729</v>
      </c>
      <c r="Q44" s="15">
        <v>-148769</v>
      </c>
      <c r="R44" s="15">
        <v>5222890</v>
      </c>
      <c r="S44" s="15">
        <v>620718</v>
      </c>
      <c r="T44" s="15">
        <v>174835360</v>
      </c>
      <c r="U44" s="15">
        <v>2993471</v>
      </c>
      <c r="V44" s="15">
        <v>-42248</v>
      </c>
      <c r="W44" s="15">
        <v>6498320</v>
      </c>
      <c r="X44" s="15">
        <v>605915</v>
      </c>
      <c r="Y44" s="15">
        <v>1640293</v>
      </c>
      <c r="Z44" s="15">
        <v>3037783</v>
      </c>
      <c r="AA44" s="15">
        <v>426266</v>
      </c>
      <c r="AB44" s="15">
        <v>-214228</v>
      </c>
      <c r="AC44" s="15">
        <v>56810</v>
      </c>
      <c r="AD44" s="15">
        <v>-23950</v>
      </c>
      <c r="AE44" s="15">
        <v>567532</v>
      </c>
      <c r="AF44" s="15">
        <v>133393</v>
      </c>
      <c r="AG44" s="15">
        <v>955506</v>
      </c>
      <c r="AH44" s="15">
        <v>331720</v>
      </c>
      <c r="AI44" s="15">
        <v>927472</v>
      </c>
      <c r="AJ44" s="15">
        <v>3492986</v>
      </c>
      <c r="AK44" s="15">
        <v>193985</v>
      </c>
      <c r="AL44" s="15">
        <v>249967</v>
      </c>
      <c r="AM44" s="15">
        <v>-215477</v>
      </c>
      <c r="AN44" s="15">
        <v>58345</v>
      </c>
      <c r="AO44" s="15">
        <v>454285</v>
      </c>
      <c r="AP44" s="15">
        <v>89712</v>
      </c>
      <c r="AQ44" s="15">
        <v>-1641</v>
      </c>
      <c r="AR44" s="15">
        <v>-100871</v>
      </c>
      <c r="AS44" s="15">
        <v>48546</v>
      </c>
      <c r="AT44" s="15">
        <v>-36415</v>
      </c>
      <c r="AU44" s="15">
        <v>-485418</v>
      </c>
      <c r="AV44" s="15">
        <v>-48351</v>
      </c>
      <c r="AW44" s="15">
        <v>275190</v>
      </c>
      <c r="AX44" s="15">
        <v>-92330</v>
      </c>
      <c r="AY44" s="15">
        <v>204306</v>
      </c>
      <c r="AZ44" s="15">
        <v>-59552</v>
      </c>
      <c r="BA44" s="15">
        <v>-13277</v>
      </c>
      <c r="BB44" s="15">
        <v>78785</v>
      </c>
      <c r="BC44" s="15">
        <v>3449</v>
      </c>
      <c r="BD44" s="15">
        <v>3468685</v>
      </c>
      <c r="BE44" s="15">
        <v>200</v>
      </c>
      <c r="BF44" s="15">
        <v>306292</v>
      </c>
      <c r="BG44" s="15">
        <v>100</v>
      </c>
      <c r="BH44" s="15">
        <v>-31995</v>
      </c>
      <c r="BI44" s="15">
        <v>13034</v>
      </c>
      <c r="BJ44" s="15">
        <v>450004</v>
      </c>
      <c r="BK44" s="15">
        <v>19378030</v>
      </c>
      <c r="BL44" s="15">
        <v>24253800</v>
      </c>
      <c r="BM44" s="15">
        <v>22861531</v>
      </c>
      <c r="BN44" s="15">
        <f t="shared" si="0"/>
        <v>303147916</v>
      </c>
    </row>
    <row r="45" spans="1:67">
      <c r="A45" s="6"/>
      <c r="B45" s="6"/>
      <c r="C45" s="6"/>
      <c r="D45" s="14" t="s">
        <v>140</v>
      </c>
      <c r="E45" s="21" t="s">
        <v>174</v>
      </c>
      <c r="F45" s="15"/>
      <c r="G45" s="15"/>
      <c r="H45" s="15"/>
      <c r="I45" s="15"/>
      <c r="J45" s="15"/>
      <c r="K45" s="15"/>
      <c r="L45" s="15">
        <v>35276</v>
      </c>
      <c r="M45" s="15"/>
      <c r="N45" s="15"/>
      <c r="O45" s="15"/>
      <c r="P45" s="15"/>
      <c r="Q45" s="15"/>
      <c r="R45" s="15">
        <v>-695331</v>
      </c>
      <c r="S45" s="15"/>
      <c r="T45" s="15">
        <v>-97533867</v>
      </c>
      <c r="U45" s="15"/>
      <c r="V45" s="15"/>
      <c r="W45" s="15">
        <v>-1310005</v>
      </c>
      <c r="X45" s="15"/>
      <c r="Y45" s="15"/>
      <c r="Z45" s="15">
        <v>78620</v>
      </c>
      <c r="AA45" s="15">
        <v>52428</v>
      </c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>
        <v>-34537</v>
      </c>
      <c r="BM45" s="15">
        <v>2933473</v>
      </c>
      <c r="BN45" s="15">
        <f t="shared" si="0"/>
        <v>-96473943</v>
      </c>
    </row>
    <row r="46" spans="1:67">
      <c r="A46" s="6"/>
      <c r="B46" s="6"/>
      <c r="C46" s="6"/>
      <c r="D46" s="14" t="s">
        <v>141</v>
      </c>
      <c r="E46" s="21" t="s">
        <v>174</v>
      </c>
      <c r="F46" s="15"/>
      <c r="G46" s="15">
        <v>72516</v>
      </c>
      <c r="H46" s="15">
        <v>-23</v>
      </c>
      <c r="I46" s="15">
        <v>105167</v>
      </c>
      <c r="J46" s="15">
        <v>12842</v>
      </c>
      <c r="K46" s="15"/>
      <c r="L46" s="15">
        <v>-6168</v>
      </c>
      <c r="M46" s="15"/>
      <c r="N46" s="15"/>
      <c r="O46" s="15">
        <v>170929</v>
      </c>
      <c r="P46" s="15"/>
      <c r="Q46" s="15">
        <v>-926</v>
      </c>
      <c r="R46" s="15"/>
      <c r="S46" s="15"/>
      <c r="T46" s="15">
        <v>1267522</v>
      </c>
      <c r="U46" s="15">
        <v>11386</v>
      </c>
      <c r="V46" s="15">
        <v>10321</v>
      </c>
      <c r="W46" s="15"/>
      <c r="X46" s="15">
        <v>1959</v>
      </c>
      <c r="Y46" s="15">
        <v>1713</v>
      </c>
      <c r="Z46" s="15">
        <v>-3185</v>
      </c>
      <c r="AA46" s="15"/>
      <c r="AB46" s="15">
        <v>6410</v>
      </c>
      <c r="AC46" s="15">
        <v>3</v>
      </c>
      <c r="AD46" s="15"/>
      <c r="AE46" s="15"/>
      <c r="AF46" s="15"/>
      <c r="AG46" s="15">
        <v>-102</v>
      </c>
      <c r="AH46" s="15"/>
      <c r="AI46" s="15">
        <v>-1092</v>
      </c>
      <c r="AJ46" s="15">
        <v>67636</v>
      </c>
      <c r="AK46" s="15">
        <v>2631</v>
      </c>
      <c r="AL46" s="15">
        <v>-2757</v>
      </c>
      <c r="AM46" s="15">
        <v>-74660</v>
      </c>
      <c r="AN46" s="15"/>
      <c r="AO46" s="15"/>
      <c r="AP46" s="15">
        <v>32864</v>
      </c>
      <c r="AQ46" s="15"/>
      <c r="AR46" s="15"/>
      <c r="AS46" s="15"/>
      <c r="AT46" s="15"/>
      <c r="AU46" s="15">
        <v>1385</v>
      </c>
      <c r="AV46" s="15"/>
      <c r="AW46" s="15">
        <v>-1609</v>
      </c>
      <c r="AX46" s="15"/>
      <c r="AY46" s="15"/>
      <c r="AZ46" s="15"/>
      <c r="BA46" s="15">
        <v>4</v>
      </c>
      <c r="BB46" s="15"/>
      <c r="BC46" s="15"/>
      <c r="BD46" s="15">
        <v>-4729</v>
      </c>
      <c r="BE46" s="15">
        <v>-694</v>
      </c>
      <c r="BF46" s="15">
        <v>5</v>
      </c>
      <c r="BG46" s="15"/>
      <c r="BH46" s="15"/>
      <c r="BI46" s="15">
        <v>-477</v>
      </c>
      <c r="BJ46" s="15">
        <v>-29668</v>
      </c>
      <c r="BK46" s="15"/>
      <c r="BL46" s="15"/>
      <c r="BM46" s="15">
        <v>118085</v>
      </c>
      <c r="BN46" s="15">
        <f t="shared" si="0"/>
        <v>1757288</v>
      </c>
      <c r="BO46" s="19"/>
    </row>
    <row r="47" spans="1:67">
      <c r="A47" s="6"/>
      <c r="B47" s="6"/>
      <c r="C47" s="6"/>
      <c r="D47" s="14" t="s">
        <v>142</v>
      </c>
      <c r="E47" s="21" t="s">
        <v>174</v>
      </c>
      <c r="F47" s="15"/>
      <c r="G47" s="15">
        <v>31428</v>
      </c>
      <c r="H47" s="15"/>
      <c r="I47" s="15"/>
      <c r="J47" s="15"/>
      <c r="K47" s="15"/>
      <c r="L47" s="15"/>
      <c r="M47" s="15"/>
      <c r="N47" s="15"/>
      <c r="O47" s="15">
        <v>6866</v>
      </c>
      <c r="P47" s="15"/>
      <c r="Q47" s="15">
        <v>-926</v>
      </c>
      <c r="R47" s="15"/>
      <c r="S47" s="15"/>
      <c r="T47" s="15">
        <v>1267522</v>
      </c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>
        <v>-102</v>
      </c>
      <c r="AH47" s="15"/>
      <c r="AI47" s="15">
        <v>-1092</v>
      </c>
      <c r="AJ47" s="15">
        <v>67636</v>
      </c>
      <c r="AK47" s="15">
        <v>2776</v>
      </c>
      <c r="AL47" s="15">
        <v>-2757</v>
      </c>
      <c r="AM47" s="15">
        <v>-75000</v>
      </c>
      <c r="AN47" s="15"/>
      <c r="AO47" s="15"/>
      <c r="AP47" s="15">
        <v>32864</v>
      </c>
      <c r="AQ47" s="15"/>
      <c r="AR47" s="15"/>
      <c r="AS47" s="15"/>
      <c r="AT47" s="15"/>
      <c r="AU47" s="15"/>
      <c r="AV47" s="15"/>
      <c r="AW47" s="15">
        <v>-1609</v>
      </c>
      <c r="AX47" s="15"/>
      <c r="AY47" s="15"/>
      <c r="AZ47" s="15"/>
      <c r="BA47" s="15"/>
      <c r="BB47" s="15"/>
      <c r="BC47" s="15"/>
      <c r="BD47" s="15"/>
      <c r="BE47" s="15">
        <v>-694</v>
      </c>
      <c r="BF47" s="15"/>
      <c r="BG47" s="15"/>
      <c r="BH47" s="15"/>
      <c r="BI47" s="15"/>
      <c r="BJ47" s="15">
        <v>-29668</v>
      </c>
      <c r="BK47" s="15"/>
      <c r="BL47" s="15"/>
      <c r="BM47" s="15">
        <v>118085</v>
      </c>
      <c r="BN47" s="15">
        <f t="shared" si="0"/>
        <v>1415329</v>
      </c>
    </row>
    <row r="48" spans="1:67">
      <c r="A48" s="6"/>
      <c r="B48" s="6"/>
      <c r="C48" s="6"/>
      <c r="D48" s="14" t="s">
        <v>143</v>
      </c>
      <c r="E48" s="21" t="s">
        <v>174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>
        <f t="shared" si="0"/>
        <v>0</v>
      </c>
    </row>
    <row r="49" spans="1:66">
      <c r="A49" s="6"/>
      <c r="B49" s="6"/>
      <c r="C49" s="6"/>
      <c r="D49" s="14" t="s">
        <v>144</v>
      </c>
      <c r="E49" s="21" t="s">
        <v>174</v>
      </c>
      <c r="F49" s="15"/>
      <c r="G49" s="15">
        <v>41088</v>
      </c>
      <c r="H49" s="15">
        <v>-23</v>
      </c>
      <c r="I49" s="15">
        <v>105167</v>
      </c>
      <c r="J49" s="15">
        <v>12842</v>
      </c>
      <c r="K49" s="15"/>
      <c r="L49" s="15">
        <v>-6168</v>
      </c>
      <c r="M49" s="15"/>
      <c r="N49" s="15"/>
      <c r="O49" s="15">
        <v>164063</v>
      </c>
      <c r="P49" s="15"/>
      <c r="Q49" s="15"/>
      <c r="R49" s="15"/>
      <c r="S49" s="15"/>
      <c r="T49" s="15"/>
      <c r="U49" s="15">
        <v>11386</v>
      </c>
      <c r="V49" s="15">
        <v>10321</v>
      </c>
      <c r="W49" s="15"/>
      <c r="X49" s="15">
        <v>1959</v>
      </c>
      <c r="Y49" s="15">
        <v>1713</v>
      </c>
      <c r="Z49" s="15">
        <v>-3185</v>
      </c>
      <c r="AA49" s="15"/>
      <c r="AB49" s="15">
        <v>6410</v>
      </c>
      <c r="AC49" s="15">
        <v>3</v>
      </c>
      <c r="AD49" s="15"/>
      <c r="AE49" s="15"/>
      <c r="AF49" s="15"/>
      <c r="AG49" s="15"/>
      <c r="AH49" s="15"/>
      <c r="AI49" s="15"/>
      <c r="AJ49" s="15"/>
      <c r="AK49" s="15">
        <v>-145</v>
      </c>
      <c r="AL49" s="15"/>
      <c r="AM49" s="15">
        <v>340</v>
      </c>
      <c r="AN49" s="15"/>
      <c r="AO49" s="15"/>
      <c r="AP49" s="15"/>
      <c r="AQ49" s="15"/>
      <c r="AR49" s="15"/>
      <c r="AS49" s="15"/>
      <c r="AT49" s="15"/>
      <c r="AU49" s="15">
        <v>1385</v>
      </c>
      <c r="AV49" s="15"/>
      <c r="AW49" s="15"/>
      <c r="AX49" s="15"/>
      <c r="AY49" s="15"/>
      <c r="AZ49" s="15"/>
      <c r="BA49" s="15">
        <v>4</v>
      </c>
      <c r="BB49" s="15"/>
      <c r="BC49" s="15"/>
      <c r="BD49" s="15">
        <v>-4729</v>
      </c>
      <c r="BE49" s="15"/>
      <c r="BF49" s="15">
        <v>5</v>
      </c>
      <c r="BG49" s="15"/>
      <c r="BH49" s="15"/>
      <c r="BI49" s="15">
        <v>-477</v>
      </c>
      <c r="BJ49" s="15"/>
      <c r="BK49" s="15"/>
      <c r="BL49" s="15"/>
      <c r="BM49" s="15"/>
      <c r="BN49" s="15">
        <f t="shared" si="0"/>
        <v>341959</v>
      </c>
    </row>
    <row r="50" spans="1:66">
      <c r="A50" s="6"/>
      <c r="B50" s="6"/>
      <c r="C50" s="6"/>
      <c r="D50" s="14" t="s">
        <v>157</v>
      </c>
      <c r="E50" s="21" t="s">
        <v>174</v>
      </c>
      <c r="F50" s="15"/>
      <c r="G50" s="15">
        <v>-118992</v>
      </c>
      <c r="H50" s="15"/>
      <c r="I50" s="15"/>
      <c r="J50" s="15"/>
      <c r="K50" s="15">
        <v>8740</v>
      </c>
      <c r="L50" s="15">
        <v>-11687</v>
      </c>
      <c r="M50" s="15">
        <v>-714</v>
      </c>
      <c r="N50" s="15">
        <v>-107</v>
      </c>
      <c r="O50" s="15"/>
      <c r="P50" s="15"/>
      <c r="Q50" s="15">
        <v>-14144</v>
      </c>
      <c r="R50" s="15">
        <v>-18997</v>
      </c>
      <c r="S50" s="15">
        <v>-29097</v>
      </c>
      <c r="T50" s="15">
        <v>-3193631</v>
      </c>
      <c r="U50" s="15"/>
      <c r="V50" s="15"/>
      <c r="W50" s="15">
        <v>25703</v>
      </c>
      <c r="X50" s="15">
        <v>65</v>
      </c>
      <c r="Y50" s="15">
        <v>13</v>
      </c>
      <c r="Z50" s="15"/>
      <c r="AA50" s="15">
        <v>-362920</v>
      </c>
      <c r="AB50" s="15">
        <v>-1394</v>
      </c>
      <c r="AC50" s="15"/>
      <c r="AD50" s="15">
        <v>-1663</v>
      </c>
      <c r="AE50" s="15">
        <v>-178</v>
      </c>
      <c r="AF50" s="15"/>
      <c r="AG50" s="15">
        <v>-27211</v>
      </c>
      <c r="AH50" s="15"/>
      <c r="AI50" s="15">
        <v>-6428</v>
      </c>
      <c r="AJ50" s="15">
        <v>-31575</v>
      </c>
      <c r="AK50" s="15"/>
      <c r="AL50" s="15">
        <v>-1938</v>
      </c>
      <c r="AM50" s="15">
        <v>6180</v>
      </c>
      <c r="AN50" s="15"/>
      <c r="AO50" s="15">
        <v>52163</v>
      </c>
      <c r="AP50" s="15">
        <v>-35816</v>
      </c>
      <c r="AQ50" s="15">
        <v>-499</v>
      </c>
      <c r="AR50" s="15"/>
      <c r="AS50" s="15"/>
      <c r="AT50" s="15">
        <v>-62</v>
      </c>
      <c r="AU50" s="15">
        <v>2286</v>
      </c>
      <c r="AV50" s="15"/>
      <c r="AW50" s="15">
        <v>-4489</v>
      </c>
      <c r="AX50" s="15">
        <v>888</v>
      </c>
      <c r="AY50" s="15"/>
      <c r="AZ50" s="15"/>
      <c r="BA50" s="15"/>
      <c r="BB50" s="15">
        <v>-5511</v>
      </c>
      <c r="BC50" s="15">
        <v>-2951</v>
      </c>
      <c r="BD50" s="15">
        <v>14624</v>
      </c>
      <c r="BE50" s="15"/>
      <c r="BF50" s="15"/>
      <c r="BG50" s="15"/>
      <c r="BH50" s="15"/>
      <c r="BI50" s="15"/>
      <c r="BJ50" s="15">
        <v>-1706</v>
      </c>
      <c r="BK50" s="15">
        <v>-40928</v>
      </c>
      <c r="BL50" s="15">
        <v>4</v>
      </c>
      <c r="BM50" s="15"/>
      <c r="BN50" s="15">
        <f t="shared" si="0"/>
        <v>-3801972</v>
      </c>
    </row>
    <row r="51" spans="1:66">
      <c r="A51" s="6"/>
      <c r="B51" s="6"/>
      <c r="C51" s="6"/>
      <c r="D51" s="14" t="s">
        <v>145</v>
      </c>
      <c r="E51" s="21" t="s">
        <v>174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>
        <f t="shared" si="0"/>
        <v>0</v>
      </c>
    </row>
    <row r="52" spans="1:66">
      <c r="A52" s="6"/>
      <c r="B52" s="6"/>
      <c r="C52" s="6"/>
      <c r="D52" s="14" t="s">
        <v>146</v>
      </c>
      <c r="E52" s="21" t="s">
        <v>174</v>
      </c>
      <c r="F52" s="15">
        <v>32731</v>
      </c>
      <c r="G52" s="15">
        <v>388637</v>
      </c>
      <c r="H52" s="15">
        <v>112793</v>
      </c>
      <c r="I52" s="15">
        <v>1112465</v>
      </c>
      <c r="J52" s="15">
        <v>-23399</v>
      </c>
      <c r="K52" s="15">
        <v>95270</v>
      </c>
      <c r="L52" s="15">
        <v>-290374</v>
      </c>
      <c r="M52" s="15"/>
      <c r="N52" s="15"/>
      <c r="O52" s="15">
        <v>2793228</v>
      </c>
      <c r="P52" s="15">
        <v>109703</v>
      </c>
      <c r="Q52" s="15">
        <v>-33428</v>
      </c>
      <c r="R52" s="15">
        <v>2508542</v>
      </c>
      <c r="S52" s="15">
        <v>-77634</v>
      </c>
      <c r="T52" s="15">
        <v>-11749415</v>
      </c>
      <c r="U52" s="15">
        <v>236423</v>
      </c>
      <c r="V52" s="15">
        <v>81382</v>
      </c>
      <c r="W52" s="15">
        <v>110286</v>
      </c>
      <c r="X52" s="15">
        <v>-248589</v>
      </c>
      <c r="Y52" s="15">
        <v>403219</v>
      </c>
      <c r="Z52" s="15">
        <v>-7351</v>
      </c>
      <c r="AA52" s="15">
        <v>-25948</v>
      </c>
      <c r="AB52" s="15">
        <v>972204</v>
      </c>
      <c r="AC52" s="15"/>
      <c r="AD52" s="15">
        <v>-12073</v>
      </c>
      <c r="AE52" s="15">
        <v>-8665</v>
      </c>
      <c r="AF52" s="15"/>
      <c r="AG52" s="15">
        <v>-26048</v>
      </c>
      <c r="AH52" s="15"/>
      <c r="AI52" s="15">
        <v>-70718</v>
      </c>
      <c r="AJ52" s="15">
        <v>-66840</v>
      </c>
      <c r="AK52" s="15">
        <v>-24277</v>
      </c>
      <c r="AL52" s="15">
        <v>-52547</v>
      </c>
      <c r="AM52" s="15"/>
      <c r="AN52" s="15"/>
      <c r="AO52" s="15">
        <v>71987</v>
      </c>
      <c r="AP52" s="15">
        <v>-220581</v>
      </c>
      <c r="AQ52" s="15">
        <v>-2239</v>
      </c>
      <c r="AR52" s="15">
        <v>-975</v>
      </c>
      <c r="AS52" s="15">
        <v>-70355</v>
      </c>
      <c r="AT52" s="15"/>
      <c r="AU52" s="15">
        <v>-81569</v>
      </c>
      <c r="AV52" s="15">
        <v>120545</v>
      </c>
      <c r="AW52" s="15">
        <v>-17031</v>
      </c>
      <c r="AX52" s="15">
        <v>-97500</v>
      </c>
      <c r="AY52" s="15"/>
      <c r="AZ52" s="15"/>
      <c r="BA52" s="15">
        <v>22989</v>
      </c>
      <c r="BB52" s="15"/>
      <c r="BC52" s="15">
        <v>-4619</v>
      </c>
      <c r="BD52" s="15">
        <v>302553</v>
      </c>
      <c r="BE52" s="15">
        <v>-930</v>
      </c>
      <c r="BF52" s="15">
        <v>164229</v>
      </c>
      <c r="BG52" s="15"/>
      <c r="BH52" s="15">
        <v>-20884</v>
      </c>
      <c r="BI52" s="15">
        <v>-72304</v>
      </c>
      <c r="BJ52" s="15">
        <v>-20515</v>
      </c>
      <c r="BK52" s="15">
        <v>678002</v>
      </c>
      <c r="BL52" s="15">
        <v>227654</v>
      </c>
      <c r="BM52" s="15">
        <v>-137444</v>
      </c>
      <c r="BN52" s="15">
        <f t="shared" si="0"/>
        <v>-2919410</v>
      </c>
    </row>
    <row r="53" spans="1:66">
      <c r="A53" s="6"/>
      <c r="B53" s="6"/>
      <c r="C53" s="6"/>
      <c r="D53" s="14" t="s">
        <v>158</v>
      </c>
      <c r="E53" s="21" t="s">
        <v>174</v>
      </c>
      <c r="F53" s="15">
        <v>4339702</v>
      </c>
      <c r="G53" s="15">
        <v>6043497</v>
      </c>
      <c r="H53" s="15">
        <v>1664733</v>
      </c>
      <c r="I53" s="15">
        <v>49341046</v>
      </c>
      <c r="J53" s="15">
        <v>5509831</v>
      </c>
      <c r="K53" s="15">
        <v>2689031</v>
      </c>
      <c r="L53" s="15">
        <v>5970801</v>
      </c>
      <c r="M53" s="15">
        <v>366902</v>
      </c>
      <c r="N53" s="15">
        <v>735691</v>
      </c>
      <c r="O53" s="15">
        <v>32428855</v>
      </c>
      <c r="P53" s="15">
        <v>3131727</v>
      </c>
      <c r="Q53" s="15">
        <v>153008</v>
      </c>
      <c r="R53" s="15">
        <v>47692498</v>
      </c>
      <c r="S53" s="15">
        <v>221038</v>
      </c>
      <c r="T53" s="15">
        <v>23664326</v>
      </c>
      <c r="U53" s="15">
        <v>16903291</v>
      </c>
      <c r="V53" s="15">
        <v>3699811</v>
      </c>
      <c r="W53" s="15">
        <v>9840000</v>
      </c>
      <c r="X53" s="15">
        <v>3610336</v>
      </c>
      <c r="Y53" s="15">
        <v>10072549</v>
      </c>
      <c r="Z53" s="15">
        <v>1925123</v>
      </c>
      <c r="AA53" s="15">
        <v>6111758</v>
      </c>
      <c r="AB53" s="15">
        <v>14081369</v>
      </c>
      <c r="AC53" s="15">
        <v>500797</v>
      </c>
      <c r="AD53" s="15">
        <v>28184</v>
      </c>
      <c r="AE53" s="15">
        <v>1072663</v>
      </c>
      <c r="AF53" s="15">
        <v>313329</v>
      </c>
      <c r="AG53" s="15">
        <v>52389</v>
      </c>
      <c r="AH53" s="15">
        <v>39072</v>
      </c>
      <c r="AI53" s="15">
        <v>151619</v>
      </c>
      <c r="AJ53" s="15">
        <v>187653</v>
      </c>
      <c r="AK53" s="15">
        <v>271870</v>
      </c>
      <c r="AL53" s="15">
        <v>177248</v>
      </c>
      <c r="AM53" s="15">
        <v>1102233</v>
      </c>
      <c r="AN53" s="15">
        <v>275845</v>
      </c>
      <c r="AO53" s="15">
        <v>686336</v>
      </c>
      <c r="AP53" s="15">
        <v>374991</v>
      </c>
      <c r="AQ53" s="15">
        <v>86515</v>
      </c>
      <c r="AR53" s="15">
        <v>81791</v>
      </c>
      <c r="AS53" s="15">
        <v>60755</v>
      </c>
      <c r="AT53" s="15">
        <v>229557</v>
      </c>
      <c r="AU53" s="15">
        <v>1139605</v>
      </c>
      <c r="AV53" s="15">
        <v>1192617</v>
      </c>
      <c r="AW53" s="15">
        <v>71346</v>
      </c>
      <c r="AX53" s="15">
        <v>829406</v>
      </c>
      <c r="AY53" s="15">
        <v>2730357</v>
      </c>
      <c r="AZ53" s="15">
        <v>296190</v>
      </c>
      <c r="BA53" s="15">
        <v>187558</v>
      </c>
      <c r="BB53" s="15">
        <v>73266</v>
      </c>
      <c r="BC53" s="15">
        <v>25668</v>
      </c>
      <c r="BD53" s="15">
        <v>5610396</v>
      </c>
      <c r="BE53" s="15">
        <v>32170</v>
      </c>
      <c r="BF53" s="15">
        <v>478914</v>
      </c>
      <c r="BG53" s="15">
        <v>19951</v>
      </c>
      <c r="BH53" s="15">
        <v>86496</v>
      </c>
      <c r="BI53" s="15">
        <v>334774</v>
      </c>
      <c r="BJ53" s="15">
        <v>66718</v>
      </c>
      <c r="BK53" s="15">
        <v>26150680</v>
      </c>
      <c r="BL53" s="15">
        <v>16087551</v>
      </c>
      <c r="BM53" s="15">
        <v>3341309</v>
      </c>
      <c r="BN53" s="15">
        <f t="shared" si="0"/>
        <v>314644742</v>
      </c>
    </row>
    <row r="54" spans="1:66">
      <c r="A54" s="6"/>
      <c r="B54" s="6"/>
      <c r="C54" s="6"/>
      <c r="D54" s="14" t="s">
        <v>159</v>
      </c>
      <c r="E54" s="21" t="s">
        <v>174</v>
      </c>
      <c r="F54" s="15">
        <v>330000</v>
      </c>
      <c r="G54" s="15">
        <v>1014908</v>
      </c>
      <c r="H54" s="15">
        <v>341639</v>
      </c>
      <c r="I54" s="15">
        <v>3386260</v>
      </c>
      <c r="J54" s="15">
        <v>871154</v>
      </c>
      <c r="K54" s="15">
        <v>503000</v>
      </c>
      <c r="L54" s="15">
        <v>547254</v>
      </c>
      <c r="M54" s="15">
        <v>60000</v>
      </c>
      <c r="N54" s="15">
        <v>135139</v>
      </c>
      <c r="O54" s="15">
        <v>5127860</v>
      </c>
      <c r="P54" s="15">
        <v>218173</v>
      </c>
      <c r="Q54" s="15">
        <v>35656</v>
      </c>
      <c r="R54" s="15">
        <v>6821500</v>
      </c>
      <c r="S54" s="15">
        <v>43212</v>
      </c>
      <c r="T54" s="15">
        <v>2900993</v>
      </c>
      <c r="U54" s="15">
        <v>1663100</v>
      </c>
      <c r="V54" s="15">
        <v>535851</v>
      </c>
      <c r="W54" s="15">
        <v>2100000</v>
      </c>
      <c r="X54" s="15">
        <v>669310</v>
      </c>
      <c r="Y54" s="15">
        <v>1700939</v>
      </c>
      <c r="Z54" s="15">
        <v>298940</v>
      </c>
      <c r="AA54" s="15">
        <v>711266</v>
      </c>
      <c r="AB54" s="15">
        <v>1530957</v>
      </c>
      <c r="AC54" s="15">
        <v>36000</v>
      </c>
      <c r="AD54" s="15">
        <v>5454</v>
      </c>
      <c r="AE54" s="15">
        <v>193744</v>
      </c>
      <c r="AF54" s="15">
        <v>59000</v>
      </c>
      <c r="AG54" s="15">
        <v>9704</v>
      </c>
      <c r="AH54" s="15">
        <v>6500</v>
      </c>
      <c r="AI54" s="15">
        <v>27817</v>
      </c>
      <c r="AJ54" s="15">
        <v>29283</v>
      </c>
      <c r="AK54" s="15">
        <v>59930</v>
      </c>
      <c r="AL54" s="15">
        <v>35093</v>
      </c>
      <c r="AM54" s="15">
        <v>209052</v>
      </c>
      <c r="AN54" s="15">
        <v>43000</v>
      </c>
      <c r="AO54" s="15">
        <v>147686</v>
      </c>
      <c r="AP54" s="15">
        <v>71476</v>
      </c>
      <c r="AQ54" s="15">
        <v>15127</v>
      </c>
      <c r="AR54" s="15">
        <v>18576</v>
      </c>
      <c r="AS54" s="15">
        <v>10854</v>
      </c>
      <c r="AT54" s="15">
        <v>34434</v>
      </c>
      <c r="AU54" s="15">
        <v>205129</v>
      </c>
      <c r="AV54" s="15">
        <v>195419</v>
      </c>
      <c r="AW54" s="15">
        <v>10786</v>
      </c>
      <c r="AX54" s="15">
        <v>135968</v>
      </c>
      <c r="AY54" s="15">
        <v>400822</v>
      </c>
      <c r="AZ54" s="15">
        <v>47410</v>
      </c>
      <c r="BA54" s="15">
        <v>31890</v>
      </c>
      <c r="BB54" s="15">
        <v>11593</v>
      </c>
      <c r="BC54" s="15">
        <v>3913</v>
      </c>
      <c r="BD54" s="15">
        <v>847872</v>
      </c>
      <c r="BE54" s="15">
        <v>6185</v>
      </c>
      <c r="BF54" s="15">
        <v>67636</v>
      </c>
      <c r="BG54" s="15">
        <v>3928</v>
      </c>
      <c r="BH54" s="15">
        <v>17169</v>
      </c>
      <c r="BI54" s="15">
        <v>57000</v>
      </c>
      <c r="BJ54" s="15">
        <v>11989</v>
      </c>
      <c r="BK54" s="15">
        <v>2103102</v>
      </c>
      <c r="BL54" s="15">
        <v>1956243</v>
      </c>
      <c r="BM54" s="15">
        <v>325086</v>
      </c>
      <c r="BN54" s="15">
        <f t="shared" si="0"/>
        <v>38998981</v>
      </c>
    </row>
    <row r="55" spans="1:66">
      <c r="A55" s="6"/>
      <c r="B55" s="6"/>
      <c r="C55" s="6"/>
      <c r="D55" s="14" t="s">
        <v>160</v>
      </c>
      <c r="E55" s="21" t="s">
        <v>174</v>
      </c>
      <c r="F55" s="15">
        <v>4009702</v>
      </c>
      <c r="G55" s="15">
        <v>5028589</v>
      </c>
      <c r="H55" s="15">
        <v>1323094</v>
      </c>
      <c r="I55" s="15">
        <v>45954786</v>
      </c>
      <c r="J55" s="15">
        <v>4638676</v>
      </c>
      <c r="K55" s="15">
        <v>2186031</v>
      </c>
      <c r="L55" s="15">
        <v>5423546</v>
      </c>
      <c r="M55" s="15">
        <v>306902</v>
      </c>
      <c r="N55" s="15">
        <v>600552</v>
      </c>
      <c r="O55" s="15">
        <v>27300995</v>
      </c>
      <c r="P55" s="15">
        <v>2913553</v>
      </c>
      <c r="Q55" s="15">
        <v>117352</v>
      </c>
      <c r="R55" s="15">
        <v>40870998</v>
      </c>
      <c r="S55" s="15">
        <v>177826</v>
      </c>
      <c r="T55" s="15">
        <v>20763333</v>
      </c>
      <c r="U55" s="15">
        <v>15240191</v>
      </c>
      <c r="V55" s="15">
        <v>3163960</v>
      </c>
      <c r="W55" s="15">
        <v>7740000</v>
      </c>
      <c r="X55" s="15">
        <v>2941026</v>
      </c>
      <c r="Y55" s="15">
        <v>8371610</v>
      </c>
      <c r="Z55" s="15">
        <v>1626183</v>
      </c>
      <c r="AA55" s="15">
        <v>5400492</v>
      </c>
      <c r="AB55" s="15">
        <v>12550412</v>
      </c>
      <c r="AC55" s="15">
        <v>464797</v>
      </c>
      <c r="AD55" s="15">
        <v>22730</v>
      </c>
      <c r="AE55" s="15">
        <v>878919</v>
      </c>
      <c r="AF55" s="15">
        <v>254329</v>
      </c>
      <c r="AG55" s="15">
        <v>42685</v>
      </c>
      <c r="AH55" s="15">
        <v>32572</v>
      </c>
      <c r="AI55" s="15">
        <v>123802</v>
      </c>
      <c r="AJ55" s="15">
        <v>158371</v>
      </c>
      <c r="AK55" s="15">
        <v>211940</v>
      </c>
      <c r="AL55" s="15">
        <v>142155</v>
      </c>
      <c r="AM55" s="15">
        <v>893181</v>
      </c>
      <c r="AN55" s="15">
        <v>232845</v>
      </c>
      <c r="AO55" s="15">
        <v>538649</v>
      </c>
      <c r="AP55" s="15">
        <v>303515</v>
      </c>
      <c r="AQ55" s="15">
        <v>71389</v>
      </c>
      <c r="AR55" s="15">
        <v>63215</v>
      </c>
      <c r="AS55" s="15">
        <v>49901</v>
      </c>
      <c r="AT55" s="15">
        <v>195124</v>
      </c>
      <c r="AU55" s="15">
        <v>934476</v>
      </c>
      <c r="AV55" s="15">
        <v>997198</v>
      </c>
      <c r="AW55" s="15">
        <v>60561</v>
      </c>
      <c r="AX55" s="15">
        <v>693438</v>
      </c>
      <c r="AY55" s="15">
        <v>2329535</v>
      </c>
      <c r="AZ55" s="15">
        <v>248780</v>
      </c>
      <c r="BA55" s="15">
        <v>155668</v>
      </c>
      <c r="BB55" s="15">
        <v>61673</v>
      </c>
      <c r="BC55" s="15">
        <v>21755</v>
      </c>
      <c r="BD55" s="15">
        <v>4762524</v>
      </c>
      <c r="BE55" s="15">
        <v>25985</v>
      </c>
      <c r="BF55" s="15">
        <v>411278</v>
      </c>
      <c r="BG55" s="15">
        <v>16023</v>
      </c>
      <c r="BH55" s="15">
        <v>69327</v>
      </c>
      <c r="BI55" s="15">
        <v>277773</v>
      </c>
      <c r="BJ55" s="15">
        <v>54728</v>
      </c>
      <c r="BK55" s="15">
        <v>24047578</v>
      </c>
      <c r="BL55" s="15">
        <v>14131308</v>
      </c>
      <c r="BM55" s="15">
        <v>3016223</v>
      </c>
      <c r="BN55" s="15">
        <f t="shared" si="0"/>
        <v>275645759</v>
      </c>
    </row>
    <row r="56" spans="1:66">
      <c r="A56" s="6"/>
      <c r="B56" s="6"/>
      <c r="C56" s="6"/>
      <c r="D56" s="14" t="s">
        <v>147</v>
      </c>
      <c r="E56" s="21" t="s">
        <v>174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>
        <f t="shared" si="0"/>
        <v>0</v>
      </c>
    </row>
    <row r="57" spans="1:66">
      <c r="A57" s="6"/>
      <c r="B57" s="6"/>
      <c r="C57" s="6"/>
      <c r="D57" s="14" t="s">
        <v>161</v>
      </c>
      <c r="E57" s="21" t="s">
        <v>174</v>
      </c>
      <c r="F57" s="15">
        <v>4009702</v>
      </c>
      <c r="G57" s="15">
        <v>5028589</v>
      </c>
      <c r="H57" s="15">
        <v>1323094</v>
      </c>
      <c r="I57" s="15">
        <v>45954786</v>
      </c>
      <c r="J57" s="15">
        <v>4638676</v>
      </c>
      <c r="K57" s="15">
        <v>2186031</v>
      </c>
      <c r="L57" s="15">
        <v>5423546</v>
      </c>
      <c r="M57" s="15">
        <v>306902</v>
      </c>
      <c r="N57" s="15">
        <v>600552</v>
      </c>
      <c r="O57" s="15">
        <v>27300995</v>
      </c>
      <c r="P57" s="15">
        <v>2913553</v>
      </c>
      <c r="Q57" s="15">
        <v>117352</v>
      </c>
      <c r="R57" s="15">
        <v>40870998</v>
      </c>
      <c r="S57" s="15">
        <v>177826</v>
      </c>
      <c r="T57" s="15">
        <v>20763333</v>
      </c>
      <c r="U57" s="15">
        <v>15240191</v>
      </c>
      <c r="V57" s="15">
        <v>3163960</v>
      </c>
      <c r="W57" s="15">
        <v>7740000</v>
      </c>
      <c r="X57" s="15">
        <v>2941026</v>
      </c>
      <c r="Y57" s="15">
        <v>8371610</v>
      </c>
      <c r="Z57" s="15">
        <v>1626183</v>
      </c>
      <c r="AA57" s="15">
        <v>5400492</v>
      </c>
      <c r="AB57" s="15">
        <v>12550412</v>
      </c>
      <c r="AC57" s="15">
        <v>464797</v>
      </c>
      <c r="AD57" s="15">
        <v>22730</v>
      </c>
      <c r="AE57" s="15">
        <v>878919</v>
      </c>
      <c r="AF57" s="15">
        <v>254329</v>
      </c>
      <c r="AG57" s="15">
        <v>42685</v>
      </c>
      <c r="AH57" s="15">
        <v>32572</v>
      </c>
      <c r="AI57" s="15">
        <v>123802</v>
      </c>
      <c r="AJ57" s="15">
        <v>158371</v>
      </c>
      <c r="AK57" s="15">
        <v>211940</v>
      </c>
      <c r="AL57" s="15">
        <v>142155</v>
      </c>
      <c r="AM57" s="15">
        <v>893181</v>
      </c>
      <c r="AN57" s="15">
        <v>232845</v>
      </c>
      <c r="AO57" s="15">
        <v>538649</v>
      </c>
      <c r="AP57" s="15">
        <v>303515</v>
      </c>
      <c r="AQ57" s="15">
        <v>71389</v>
      </c>
      <c r="AR57" s="15">
        <v>63215</v>
      </c>
      <c r="AS57" s="15">
        <v>49901</v>
      </c>
      <c r="AT57" s="15">
        <v>195124</v>
      </c>
      <c r="AU57" s="15">
        <v>934476</v>
      </c>
      <c r="AV57" s="15">
        <v>997198</v>
      </c>
      <c r="AW57" s="15">
        <v>60561</v>
      </c>
      <c r="AX57" s="15">
        <v>693438</v>
      </c>
      <c r="AY57" s="15">
        <v>2329535</v>
      </c>
      <c r="AZ57" s="15">
        <v>248780</v>
      </c>
      <c r="BA57" s="15">
        <v>155668</v>
      </c>
      <c r="BB57" s="15">
        <v>61673</v>
      </c>
      <c r="BC57" s="15">
        <v>21755</v>
      </c>
      <c r="BD57" s="15">
        <v>4762524</v>
      </c>
      <c r="BE57" s="15">
        <v>25985</v>
      </c>
      <c r="BF57" s="15">
        <v>411278</v>
      </c>
      <c r="BG57" s="15">
        <v>16023</v>
      </c>
      <c r="BH57" s="15">
        <v>69327</v>
      </c>
      <c r="BI57" s="15">
        <v>277773</v>
      </c>
      <c r="BJ57" s="15">
        <v>54728</v>
      </c>
      <c r="BK57" s="15">
        <v>24047578</v>
      </c>
      <c r="BL57" s="15">
        <v>14131308</v>
      </c>
      <c r="BM57" s="15">
        <v>3016223</v>
      </c>
      <c r="BN57" s="15">
        <f t="shared" si="0"/>
        <v>275645759</v>
      </c>
    </row>
    <row r="58" spans="1:66">
      <c r="A58" s="6"/>
      <c r="B58" s="6"/>
      <c r="C58" s="6"/>
      <c r="D58" s="6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</row>
  </sheetData>
  <sheetProtection password="C644" sheet="1" objects="1" scenario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66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Q62" sqref="Q62:Q64"/>
    </sheetView>
  </sheetViews>
  <sheetFormatPr baseColWidth="10" defaultColWidth="11.453125" defaultRowHeight="14"/>
  <cols>
    <col min="1" max="3" width="1.7265625" style="16" customWidth="1"/>
    <col min="4" max="4" width="87.1796875" style="16" customWidth="1"/>
    <col min="5" max="5" width="1.7265625" style="6" customWidth="1"/>
    <col min="6" max="17" width="14.7265625" style="3" customWidth="1"/>
    <col min="18" max="16384" width="11.453125" style="3"/>
  </cols>
  <sheetData>
    <row r="1" spans="1:17" ht="22.5" customHeight="1">
      <c r="A1" s="4" t="s">
        <v>177</v>
      </c>
      <c r="B1" s="5"/>
      <c r="C1" s="5"/>
      <c r="D1" s="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>
      <c r="A2" s="8" t="s">
        <v>175</v>
      </c>
      <c r="B2" s="8"/>
      <c r="C2" s="6"/>
      <c r="D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>
      <c r="A3" s="6"/>
      <c r="B3" s="6"/>
      <c r="C3" s="6"/>
      <c r="D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11" customFormat="1" ht="11.5">
      <c r="A4" s="9"/>
      <c r="B4" s="9"/>
      <c r="C4" s="9"/>
      <c r="D4" s="9"/>
      <c r="E4" s="9"/>
      <c r="F4" s="10" t="s">
        <v>178</v>
      </c>
      <c r="G4" s="10" t="s">
        <v>3</v>
      </c>
      <c r="H4" s="10" t="s">
        <v>6</v>
      </c>
      <c r="I4" s="10" t="s">
        <v>9</v>
      </c>
      <c r="J4" s="10" t="s">
        <v>13</v>
      </c>
      <c r="K4" s="10" t="s">
        <v>15</v>
      </c>
      <c r="L4" s="10" t="s">
        <v>20</v>
      </c>
      <c r="M4" s="10" t="s">
        <v>24</v>
      </c>
      <c r="N4" s="10" t="s">
        <v>60</v>
      </c>
      <c r="O4" s="10" t="s">
        <v>61</v>
      </c>
      <c r="P4" s="10" t="s">
        <v>62</v>
      </c>
      <c r="Q4" s="10"/>
    </row>
    <row r="5" spans="1:17" ht="42">
      <c r="A5" s="6"/>
      <c r="B5" s="6"/>
      <c r="C5" s="6"/>
      <c r="D5" s="6"/>
      <c r="F5" s="12" t="s">
        <v>179</v>
      </c>
      <c r="G5" s="12" t="s">
        <v>63</v>
      </c>
      <c r="H5" s="12" t="s">
        <v>66</v>
      </c>
      <c r="I5" s="12" t="s">
        <v>69</v>
      </c>
      <c r="J5" s="12" t="s">
        <v>73</v>
      </c>
      <c r="K5" s="12" t="s">
        <v>75</v>
      </c>
      <c r="L5" s="12" t="s">
        <v>80</v>
      </c>
      <c r="M5" s="12" t="s">
        <v>151</v>
      </c>
      <c r="N5" s="12" t="s">
        <v>118</v>
      </c>
      <c r="O5" s="12" t="s">
        <v>119</v>
      </c>
      <c r="P5" s="12" t="s">
        <v>120</v>
      </c>
      <c r="Q5" s="12" t="s">
        <v>190</v>
      </c>
    </row>
    <row r="6" spans="1:17">
      <c r="A6" s="6"/>
      <c r="B6" s="6"/>
      <c r="C6" s="6"/>
      <c r="D6" s="6"/>
      <c r="F6" s="20" t="s">
        <v>176</v>
      </c>
      <c r="G6" s="20" t="s">
        <v>176</v>
      </c>
      <c r="H6" s="20" t="s">
        <v>176</v>
      </c>
      <c r="I6" s="20" t="s">
        <v>176</v>
      </c>
      <c r="J6" s="20" t="s">
        <v>176</v>
      </c>
      <c r="K6" s="20" t="s">
        <v>176</v>
      </c>
      <c r="L6" s="20" t="s">
        <v>176</v>
      </c>
      <c r="M6" s="25" t="s">
        <v>180</v>
      </c>
      <c r="N6" s="20" t="s">
        <v>176</v>
      </c>
      <c r="O6" s="20" t="s">
        <v>176</v>
      </c>
      <c r="P6" s="20" t="s">
        <v>176</v>
      </c>
      <c r="Q6" s="20" t="s">
        <v>176</v>
      </c>
    </row>
    <row r="7" spans="1:17">
      <c r="A7" s="6"/>
      <c r="B7" s="6"/>
      <c r="C7" s="6"/>
      <c r="D7" s="6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>
      <c r="A8" s="6"/>
      <c r="B8" s="6"/>
      <c r="C8" s="6"/>
      <c r="D8" s="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>
      <c r="A9" s="6"/>
      <c r="B9" s="6"/>
      <c r="C9" s="6"/>
      <c r="D9" s="14" t="s">
        <v>121</v>
      </c>
      <c r="E9" s="22"/>
      <c r="F9" s="15">
        <v>344090288</v>
      </c>
      <c r="G9" s="15">
        <v>17694857</v>
      </c>
      <c r="H9" s="15">
        <v>78393215</v>
      </c>
      <c r="I9" s="15">
        <v>11795235</v>
      </c>
      <c r="J9" s="15">
        <v>17929383</v>
      </c>
      <c r="K9" s="15">
        <v>138820004</v>
      </c>
      <c r="L9" s="15">
        <v>29776911</v>
      </c>
      <c r="M9" s="15">
        <v>45567114</v>
      </c>
      <c r="N9" s="15">
        <v>60458287</v>
      </c>
      <c r="O9" s="15">
        <v>55169951</v>
      </c>
      <c r="P9" s="15">
        <v>31671237</v>
      </c>
      <c r="Q9" s="15">
        <f>SUM(F9:P9)</f>
        <v>831366482</v>
      </c>
    </row>
    <row r="10" spans="1:17">
      <c r="A10" s="6"/>
      <c r="B10" s="6"/>
      <c r="C10" s="6"/>
      <c r="D10" s="14" t="s">
        <v>164</v>
      </c>
      <c r="E10" s="22"/>
      <c r="F10" s="15">
        <v>2642149</v>
      </c>
      <c r="G10" s="15">
        <v>5056861</v>
      </c>
      <c r="H10" s="15">
        <v>2168219</v>
      </c>
      <c r="I10" s="15">
        <v>1476903</v>
      </c>
      <c r="J10" s="15">
        <v>3920547</v>
      </c>
      <c r="K10" s="15">
        <v>6483791</v>
      </c>
      <c r="L10" s="15">
        <v>3717979</v>
      </c>
      <c r="M10" s="15">
        <v>7152268</v>
      </c>
      <c r="N10" s="15">
        <v>9973475</v>
      </c>
      <c r="O10" s="15">
        <v>1626726</v>
      </c>
      <c r="P10" s="15">
        <v>82429</v>
      </c>
      <c r="Q10" s="15">
        <f t="shared" ref="Q10:Q65" si="0">SUM(F10:P10)</f>
        <v>44301347</v>
      </c>
    </row>
    <row r="11" spans="1:17">
      <c r="A11" s="6"/>
      <c r="B11" s="6"/>
      <c r="C11" s="6"/>
      <c r="D11" s="14" t="s">
        <v>165</v>
      </c>
      <c r="E11" s="22"/>
      <c r="F11" s="15">
        <v>311733326</v>
      </c>
      <c r="G11" s="15">
        <v>12138617</v>
      </c>
      <c r="H11" s="15">
        <v>71754373</v>
      </c>
      <c r="I11" s="15">
        <v>9581765</v>
      </c>
      <c r="J11" s="15">
        <v>12650547</v>
      </c>
      <c r="K11" s="15">
        <v>113263464</v>
      </c>
      <c r="L11" s="15">
        <v>25990111</v>
      </c>
      <c r="M11" s="15">
        <v>35218544</v>
      </c>
      <c r="N11" s="15">
        <v>49815481</v>
      </c>
      <c r="O11" s="15">
        <v>48578245</v>
      </c>
      <c r="P11" s="15">
        <v>28013476</v>
      </c>
      <c r="Q11" s="15">
        <f t="shared" si="0"/>
        <v>718737949</v>
      </c>
    </row>
    <row r="12" spans="1:17">
      <c r="A12" s="6"/>
      <c r="B12" s="6"/>
      <c r="C12" s="6"/>
      <c r="D12" s="14" t="s">
        <v>166</v>
      </c>
      <c r="E12" s="22"/>
      <c r="F12" s="15">
        <v>29714812</v>
      </c>
      <c r="G12" s="15">
        <v>499379</v>
      </c>
      <c r="H12" s="15">
        <v>4470624</v>
      </c>
      <c r="I12" s="15">
        <v>736567</v>
      </c>
      <c r="J12" s="15">
        <v>1358289</v>
      </c>
      <c r="K12" s="15">
        <v>19072750</v>
      </c>
      <c r="L12" s="15">
        <v>68821</v>
      </c>
      <c r="M12" s="15">
        <v>3196301</v>
      </c>
      <c r="N12" s="15">
        <v>669331</v>
      </c>
      <c r="O12" s="15">
        <v>4964980</v>
      </c>
      <c r="P12" s="15">
        <v>3575332</v>
      </c>
      <c r="Q12" s="15">
        <f t="shared" si="0"/>
        <v>68327186</v>
      </c>
    </row>
    <row r="13" spans="1:17">
      <c r="A13" s="6"/>
      <c r="B13" s="6"/>
      <c r="C13" s="6"/>
      <c r="D13" s="14" t="s">
        <v>122</v>
      </c>
      <c r="E13" s="22"/>
      <c r="F13" s="15">
        <v>49021080</v>
      </c>
      <c r="G13" s="15">
        <v>1346905</v>
      </c>
      <c r="H13" s="15">
        <v>7998756</v>
      </c>
      <c r="I13" s="15">
        <v>673033</v>
      </c>
      <c r="J13" s="15">
        <v>671543</v>
      </c>
      <c r="K13" s="15">
        <v>14789903</v>
      </c>
      <c r="L13" s="15">
        <v>1597453</v>
      </c>
      <c r="M13" s="15">
        <v>7771710</v>
      </c>
      <c r="N13" s="15">
        <v>800438</v>
      </c>
      <c r="O13" s="15">
        <v>2858821</v>
      </c>
      <c r="P13" s="15">
        <v>2532939</v>
      </c>
      <c r="Q13" s="15">
        <f t="shared" si="0"/>
        <v>90062581</v>
      </c>
    </row>
    <row r="14" spans="1:17">
      <c r="A14" s="6"/>
      <c r="B14" s="6"/>
      <c r="C14" s="6"/>
      <c r="D14" s="14" t="s">
        <v>123</v>
      </c>
      <c r="E14" s="22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>
        <f t="shared" si="0"/>
        <v>0</v>
      </c>
    </row>
    <row r="15" spans="1:17">
      <c r="A15" s="6"/>
      <c r="B15" s="6"/>
      <c r="C15" s="6"/>
      <c r="D15" s="14" t="s">
        <v>148</v>
      </c>
      <c r="E15" s="22"/>
      <c r="F15" s="15">
        <v>295069207</v>
      </c>
      <c r="G15" s="15">
        <v>16347953</v>
      </c>
      <c r="H15" s="15">
        <v>70394460</v>
      </c>
      <c r="I15" s="15">
        <v>11122202</v>
      </c>
      <c r="J15" s="15">
        <v>17257841</v>
      </c>
      <c r="K15" s="15">
        <v>124030102</v>
      </c>
      <c r="L15" s="15">
        <v>28179458</v>
      </c>
      <c r="M15" s="15">
        <v>37795403</v>
      </c>
      <c r="N15" s="15">
        <v>59657849</v>
      </c>
      <c r="O15" s="15">
        <v>52311130</v>
      </c>
      <c r="P15" s="15">
        <v>29138298</v>
      </c>
      <c r="Q15" s="15">
        <f t="shared" si="0"/>
        <v>741303903</v>
      </c>
    </row>
    <row r="16" spans="1:17" ht="14.25" customHeight="1">
      <c r="A16" s="6"/>
      <c r="B16" s="6"/>
      <c r="C16" s="6"/>
      <c r="D16" s="14" t="s">
        <v>124</v>
      </c>
      <c r="E16" s="22"/>
      <c r="F16" s="15">
        <v>2814824</v>
      </c>
      <c r="G16" s="15">
        <v>71910</v>
      </c>
      <c r="H16" s="15">
        <v>12153099</v>
      </c>
      <c r="I16" s="15">
        <v>1662646</v>
      </c>
      <c r="J16" s="15">
        <v>189397</v>
      </c>
      <c r="K16" s="15">
        <v>2237772</v>
      </c>
      <c r="L16" s="15">
        <v>3644312</v>
      </c>
      <c r="M16" s="15">
        <v>135948</v>
      </c>
      <c r="N16" s="15">
        <v>7042387</v>
      </c>
      <c r="O16" s="15">
        <v>6980888</v>
      </c>
      <c r="P16" s="15">
        <v>1188592</v>
      </c>
      <c r="Q16" s="15">
        <f t="shared" si="0"/>
        <v>38121775</v>
      </c>
    </row>
    <row r="17" spans="1:17">
      <c r="A17" s="6"/>
      <c r="B17" s="6"/>
      <c r="C17" s="6"/>
      <c r="D17" s="14" t="s">
        <v>181</v>
      </c>
      <c r="E17" s="22"/>
      <c r="F17" s="15">
        <v>17554559</v>
      </c>
      <c r="G17" s="15"/>
      <c r="H17" s="15">
        <v>-686001</v>
      </c>
      <c r="I17" s="15">
        <v>-230417</v>
      </c>
      <c r="J17" s="15">
        <v>1442530</v>
      </c>
      <c r="K17" s="15">
        <v>-10820</v>
      </c>
      <c r="L17" s="15"/>
      <c r="M17" s="15"/>
      <c r="N17" s="15">
        <v>-48</v>
      </c>
      <c r="O17" s="15"/>
      <c r="P17" s="15">
        <v>45000</v>
      </c>
      <c r="Q17" s="15">
        <f t="shared" si="0"/>
        <v>18114803</v>
      </c>
    </row>
    <row r="18" spans="1:17" ht="14.25" customHeight="1">
      <c r="A18" s="6"/>
      <c r="B18" s="6"/>
      <c r="C18" s="6"/>
      <c r="D18" s="14" t="s">
        <v>125</v>
      </c>
      <c r="E18" s="22"/>
      <c r="F18" s="15">
        <v>128479623</v>
      </c>
      <c r="G18" s="15">
        <v>7091555</v>
      </c>
      <c r="H18" s="15">
        <v>36731564</v>
      </c>
      <c r="I18" s="15">
        <v>5161321</v>
      </c>
      <c r="J18" s="15">
        <v>14667712</v>
      </c>
      <c r="K18" s="15">
        <v>57530525</v>
      </c>
      <c r="L18" s="15">
        <v>9578448</v>
      </c>
      <c r="M18" s="15">
        <v>28769517</v>
      </c>
      <c r="N18" s="15">
        <v>29876669</v>
      </c>
      <c r="O18" s="15">
        <v>24171030</v>
      </c>
      <c r="P18" s="15">
        <v>13998461</v>
      </c>
      <c r="Q18" s="15">
        <f t="shared" si="0"/>
        <v>356056425</v>
      </c>
    </row>
    <row r="19" spans="1:17">
      <c r="A19" s="6"/>
      <c r="B19" s="6"/>
      <c r="C19" s="6"/>
      <c r="D19" s="14" t="s">
        <v>126</v>
      </c>
      <c r="E19" s="22"/>
      <c r="F19" s="15">
        <v>13770103</v>
      </c>
      <c r="G19" s="15">
        <v>414469</v>
      </c>
      <c r="H19" s="15">
        <v>2284085</v>
      </c>
      <c r="I19" s="15">
        <v>239653</v>
      </c>
      <c r="J19" s="15">
        <v>1187750</v>
      </c>
      <c r="K19" s="15">
        <v>5746924</v>
      </c>
      <c r="L19" s="15">
        <v>574515</v>
      </c>
      <c r="M19" s="15">
        <v>3785144</v>
      </c>
      <c r="N19" s="15">
        <v>713501</v>
      </c>
      <c r="O19" s="15">
        <v>1054812</v>
      </c>
      <c r="P19" s="15">
        <v>594498</v>
      </c>
      <c r="Q19" s="15">
        <f t="shared" si="0"/>
        <v>30365454</v>
      </c>
    </row>
    <row r="20" spans="1:17">
      <c r="A20" s="6"/>
      <c r="B20" s="6"/>
      <c r="C20" s="6"/>
      <c r="D20" s="14" t="s">
        <v>127</v>
      </c>
      <c r="E20" s="22"/>
      <c r="F20" s="15">
        <v>131907224</v>
      </c>
      <c r="G20" s="15">
        <v>568676</v>
      </c>
      <c r="H20" s="15">
        <v>1992320</v>
      </c>
      <c r="I20" s="15">
        <v>2416027</v>
      </c>
      <c r="J20" s="15">
        <v>7729091</v>
      </c>
      <c r="K20" s="15">
        <v>31034489</v>
      </c>
      <c r="L20" s="15"/>
      <c r="M20" s="15">
        <v>16241191</v>
      </c>
      <c r="N20" s="15">
        <v>3955458</v>
      </c>
      <c r="O20" s="15">
        <v>6773106</v>
      </c>
      <c r="P20" s="15">
        <v>18073884</v>
      </c>
      <c r="Q20" s="15">
        <f t="shared" si="0"/>
        <v>220691466</v>
      </c>
    </row>
    <row r="21" spans="1:17">
      <c r="A21" s="6"/>
      <c r="B21" s="6"/>
      <c r="C21" s="6"/>
      <c r="D21" s="14" t="s">
        <v>165</v>
      </c>
      <c r="E21" s="22"/>
      <c r="F21" s="15">
        <v>128666679</v>
      </c>
      <c r="G21" s="15">
        <v>5516</v>
      </c>
      <c r="H21" s="15">
        <v>1400061</v>
      </c>
      <c r="I21" s="15"/>
      <c r="J21" s="15">
        <v>3597105</v>
      </c>
      <c r="K21" s="15">
        <v>-465</v>
      </c>
      <c r="L21" s="15"/>
      <c r="M21" s="15">
        <v>4308324</v>
      </c>
      <c r="N21" s="15"/>
      <c r="O21" s="15"/>
      <c r="P21" s="15">
        <v>18072486</v>
      </c>
      <c r="Q21" s="15">
        <f t="shared" si="0"/>
        <v>156049706</v>
      </c>
    </row>
    <row r="22" spans="1:17">
      <c r="A22" s="6"/>
      <c r="B22" s="6"/>
      <c r="C22" s="6"/>
      <c r="D22" s="14" t="s">
        <v>167</v>
      </c>
      <c r="E22" s="22"/>
      <c r="F22" s="15">
        <v>3240545</v>
      </c>
      <c r="G22" s="15">
        <v>563160</v>
      </c>
      <c r="H22" s="15">
        <v>592259</v>
      </c>
      <c r="I22" s="15">
        <v>2416027</v>
      </c>
      <c r="J22" s="15">
        <v>4131985</v>
      </c>
      <c r="K22" s="15">
        <v>31034954</v>
      </c>
      <c r="L22" s="15"/>
      <c r="M22" s="15">
        <v>11932867</v>
      </c>
      <c r="N22" s="15">
        <v>3955458</v>
      </c>
      <c r="O22" s="15">
        <v>6773106</v>
      </c>
      <c r="P22" s="15">
        <v>1399</v>
      </c>
      <c r="Q22" s="15">
        <f t="shared" si="0"/>
        <v>64641760</v>
      </c>
    </row>
    <row r="23" spans="1:17">
      <c r="A23" s="6"/>
      <c r="B23" s="6"/>
      <c r="C23" s="6"/>
      <c r="D23" s="14" t="s">
        <v>128</v>
      </c>
      <c r="E23" s="22"/>
      <c r="F23" s="15">
        <v>-171607</v>
      </c>
      <c r="G23" s="15">
        <v>0</v>
      </c>
      <c r="H23" s="15">
        <v>367644</v>
      </c>
      <c r="I23" s="15">
        <v>13734</v>
      </c>
      <c r="J23" s="15">
        <v>-2771827</v>
      </c>
      <c r="K23" s="15">
        <v>-1000359</v>
      </c>
      <c r="L23" s="15">
        <v>17625</v>
      </c>
      <c r="M23" s="15"/>
      <c r="N23" s="15">
        <v>-300</v>
      </c>
      <c r="O23" s="15"/>
      <c r="P23" s="15">
        <v>-168834</v>
      </c>
      <c r="Q23" s="15">
        <f t="shared" si="0"/>
        <v>-3713924</v>
      </c>
    </row>
    <row r="24" spans="1:17">
      <c r="A24" s="6"/>
      <c r="B24" s="6"/>
      <c r="C24" s="6"/>
      <c r="D24" s="14" t="s">
        <v>168</v>
      </c>
      <c r="E24" s="22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>
        <f t="shared" si="0"/>
        <v>0</v>
      </c>
    </row>
    <row r="25" spans="1:17">
      <c r="A25" s="6"/>
      <c r="B25" s="6"/>
      <c r="C25" s="6"/>
      <c r="D25" s="14" t="s">
        <v>169</v>
      </c>
      <c r="E25" s="22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>
        <f t="shared" si="0"/>
        <v>0</v>
      </c>
    </row>
    <row r="26" spans="1:17">
      <c r="A26" s="6"/>
      <c r="B26" s="6"/>
      <c r="C26" s="6"/>
      <c r="D26" s="14" t="s">
        <v>170</v>
      </c>
      <c r="E26" s="22"/>
      <c r="F26" s="15">
        <v>-171607</v>
      </c>
      <c r="G26" s="15">
        <v>0</v>
      </c>
      <c r="H26" s="15">
        <v>367644</v>
      </c>
      <c r="I26" s="15">
        <v>13734</v>
      </c>
      <c r="J26" s="15">
        <v>-2771827</v>
      </c>
      <c r="K26" s="15">
        <v>-1000359</v>
      </c>
      <c r="L26" s="15">
        <v>17625</v>
      </c>
      <c r="M26" s="15"/>
      <c r="N26" s="15">
        <v>-300</v>
      </c>
      <c r="O26" s="15"/>
      <c r="P26" s="15">
        <v>-168834</v>
      </c>
      <c r="Q26" s="15">
        <f t="shared" si="0"/>
        <v>-3713924</v>
      </c>
    </row>
    <row r="27" spans="1:17">
      <c r="A27" s="6"/>
      <c r="B27" s="6"/>
      <c r="C27" s="6"/>
      <c r="D27" s="14" t="s">
        <v>152</v>
      </c>
      <c r="E27" s="22"/>
      <c r="F27" s="15"/>
      <c r="G27" s="15"/>
      <c r="H27" s="15">
        <v>-310237</v>
      </c>
      <c r="I27" s="15">
        <v>33491</v>
      </c>
      <c r="J27" s="15">
        <v>-585019</v>
      </c>
      <c r="K27" s="15">
        <v>-4729369</v>
      </c>
      <c r="L27" s="15">
        <v>53131</v>
      </c>
      <c r="M27" s="15">
        <v>-7426229</v>
      </c>
      <c r="N27" s="15">
        <v>4308</v>
      </c>
      <c r="O27" s="15">
        <v>-139378</v>
      </c>
      <c r="P27" s="15"/>
      <c r="Q27" s="15">
        <f t="shared" si="0"/>
        <v>-13099302</v>
      </c>
    </row>
    <row r="28" spans="1:17">
      <c r="A28" s="6"/>
      <c r="B28" s="6"/>
      <c r="C28" s="6"/>
      <c r="D28" s="14" t="s">
        <v>168</v>
      </c>
      <c r="E28" s="22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>
        <f t="shared" si="0"/>
        <v>0</v>
      </c>
    </row>
    <row r="29" spans="1:17">
      <c r="A29" s="6"/>
      <c r="B29" s="6"/>
      <c r="C29" s="6"/>
      <c r="D29" s="14" t="s">
        <v>169</v>
      </c>
      <c r="E29" s="22"/>
      <c r="F29" s="15"/>
      <c r="G29" s="15"/>
      <c r="H29" s="15"/>
      <c r="I29" s="15"/>
      <c r="J29" s="15"/>
      <c r="K29" s="15"/>
      <c r="L29" s="15">
        <v>53131</v>
      </c>
      <c r="M29" s="15"/>
      <c r="N29" s="15"/>
      <c r="O29" s="15"/>
      <c r="P29" s="15"/>
      <c r="Q29" s="15">
        <f t="shared" si="0"/>
        <v>53131</v>
      </c>
    </row>
    <row r="30" spans="1:17">
      <c r="A30" s="6"/>
      <c r="B30" s="6"/>
      <c r="C30" s="6"/>
      <c r="D30" s="14" t="s">
        <v>170</v>
      </c>
      <c r="E30" s="22"/>
      <c r="F30" s="15"/>
      <c r="G30" s="15"/>
      <c r="H30" s="15">
        <v>-310237</v>
      </c>
      <c r="I30" s="15">
        <v>33491</v>
      </c>
      <c r="J30" s="15">
        <v>-585019</v>
      </c>
      <c r="K30" s="15">
        <v>-4729369</v>
      </c>
      <c r="L30" s="15"/>
      <c r="M30" s="15">
        <v>-7426229</v>
      </c>
      <c r="N30" s="15">
        <v>4308</v>
      </c>
      <c r="O30" s="15">
        <v>-139378</v>
      </c>
      <c r="P30" s="15"/>
      <c r="Q30" s="15">
        <f t="shared" si="0"/>
        <v>-13152433</v>
      </c>
    </row>
    <row r="31" spans="1:17">
      <c r="A31" s="6"/>
      <c r="B31" s="6"/>
      <c r="C31" s="6"/>
      <c r="D31" s="14" t="s">
        <v>129</v>
      </c>
      <c r="E31" s="22"/>
      <c r="F31" s="15">
        <v>64974108</v>
      </c>
      <c r="G31" s="15"/>
      <c r="H31" s="15"/>
      <c r="I31" s="15"/>
      <c r="J31" s="15">
        <v>-38595</v>
      </c>
      <c r="K31" s="15"/>
      <c r="L31" s="15"/>
      <c r="M31" s="15">
        <v>1036209</v>
      </c>
      <c r="N31" s="15"/>
      <c r="O31" s="15"/>
      <c r="P31" s="15"/>
      <c r="Q31" s="15">
        <f t="shared" si="0"/>
        <v>65971722</v>
      </c>
    </row>
    <row r="32" spans="1:17">
      <c r="A32" s="6"/>
      <c r="B32" s="6"/>
      <c r="C32" s="6"/>
      <c r="D32" s="14" t="s">
        <v>130</v>
      </c>
      <c r="E32" s="22"/>
      <c r="F32" s="15"/>
      <c r="G32" s="15">
        <v>-426</v>
      </c>
      <c r="H32" s="15">
        <v>4756</v>
      </c>
      <c r="I32" s="15">
        <v>122756</v>
      </c>
      <c r="J32" s="15"/>
      <c r="K32" s="15">
        <v>-21590397</v>
      </c>
      <c r="L32" s="15">
        <v>-921</v>
      </c>
      <c r="M32" s="15">
        <v>81</v>
      </c>
      <c r="N32" s="15">
        <v>4465</v>
      </c>
      <c r="O32" s="15">
        <v>58179</v>
      </c>
      <c r="P32" s="15">
        <v>438432</v>
      </c>
      <c r="Q32" s="15">
        <f t="shared" si="0"/>
        <v>-20963075</v>
      </c>
    </row>
    <row r="33" spans="1:17">
      <c r="A33" s="6"/>
      <c r="B33" s="6"/>
      <c r="C33" s="6"/>
      <c r="D33" s="14" t="s">
        <v>131</v>
      </c>
      <c r="E33" s="22"/>
      <c r="F33" s="15">
        <v>418565</v>
      </c>
      <c r="G33" s="15">
        <v>239</v>
      </c>
      <c r="H33" s="15">
        <v>420046</v>
      </c>
      <c r="I33" s="15">
        <v>25495</v>
      </c>
      <c r="J33" s="15">
        <v>-22302</v>
      </c>
      <c r="K33" s="15">
        <v>286940</v>
      </c>
      <c r="L33" s="15">
        <v>1962</v>
      </c>
      <c r="M33" s="15">
        <v>50394</v>
      </c>
      <c r="N33" s="15">
        <v>103500</v>
      </c>
      <c r="O33" s="15">
        <v>127679</v>
      </c>
      <c r="P33" s="15">
        <v>93649</v>
      </c>
      <c r="Q33" s="15">
        <f t="shared" si="0"/>
        <v>1506167</v>
      </c>
    </row>
    <row r="34" spans="1:17">
      <c r="A34" s="6"/>
      <c r="B34" s="6"/>
      <c r="C34" s="6"/>
      <c r="D34" s="14" t="s">
        <v>132</v>
      </c>
      <c r="E34" s="22"/>
      <c r="F34" s="15">
        <v>19481357</v>
      </c>
      <c r="G34" s="15">
        <v>808271</v>
      </c>
      <c r="H34" s="15">
        <v>154533893</v>
      </c>
      <c r="I34" s="15">
        <v>1035942</v>
      </c>
      <c r="J34" s="15">
        <v>300110</v>
      </c>
      <c r="K34" s="15">
        <v>7858494</v>
      </c>
      <c r="L34" s="15">
        <v>3367571</v>
      </c>
      <c r="M34" s="15">
        <v>2530535</v>
      </c>
      <c r="N34" s="15">
        <v>1166166</v>
      </c>
      <c r="O34" s="15">
        <v>1579634</v>
      </c>
      <c r="P34" s="15">
        <v>1925445</v>
      </c>
      <c r="Q34" s="15">
        <f t="shared" si="0"/>
        <v>194587418</v>
      </c>
    </row>
    <row r="35" spans="1:17">
      <c r="A35" s="6"/>
      <c r="B35" s="6"/>
      <c r="C35" s="6"/>
      <c r="D35" s="14" t="s">
        <v>133</v>
      </c>
      <c r="E35" s="22"/>
      <c r="F35" s="15">
        <v>35708125</v>
      </c>
      <c r="G35" s="15">
        <v>2227193</v>
      </c>
      <c r="H35" s="15">
        <v>126381400</v>
      </c>
      <c r="I35" s="15">
        <v>1941369</v>
      </c>
      <c r="J35" s="15">
        <v>3362771</v>
      </c>
      <c r="K35" s="15">
        <v>24289604</v>
      </c>
      <c r="L35" s="15">
        <v>5617783</v>
      </c>
      <c r="M35" s="15">
        <v>5956366</v>
      </c>
      <c r="N35" s="15">
        <v>8660209</v>
      </c>
      <c r="O35" s="15">
        <v>8138858</v>
      </c>
      <c r="P35" s="15">
        <v>3795593</v>
      </c>
      <c r="Q35" s="15">
        <f t="shared" si="0"/>
        <v>226079271</v>
      </c>
    </row>
    <row r="36" spans="1:17">
      <c r="A36" s="6"/>
      <c r="B36" s="6"/>
      <c r="C36" s="6"/>
      <c r="D36" s="14" t="s">
        <v>134</v>
      </c>
      <c r="E36" s="22"/>
      <c r="F36" s="15">
        <v>632006</v>
      </c>
      <c r="G36" s="15">
        <v>662573</v>
      </c>
      <c r="H36" s="15">
        <v>5013510</v>
      </c>
      <c r="I36" s="15">
        <v>244490</v>
      </c>
      <c r="J36" s="15">
        <v>212430</v>
      </c>
      <c r="K36" s="15">
        <v>2727000</v>
      </c>
      <c r="L36" s="15">
        <v>2970000</v>
      </c>
      <c r="M36" s="15"/>
      <c r="N36" s="15">
        <v>2559315</v>
      </c>
      <c r="O36" s="15">
        <v>2285000</v>
      </c>
      <c r="P36" s="15">
        <v>126900</v>
      </c>
      <c r="Q36" s="15">
        <f t="shared" si="0"/>
        <v>17433224</v>
      </c>
    </row>
    <row r="37" spans="1:17">
      <c r="A37" s="6"/>
      <c r="B37" s="6"/>
      <c r="C37" s="6"/>
      <c r="D37" s="14" t="s">
        <v>182</v>
      </c>
      <c r="E37" s="22"/>
      <c r="F37" s="15"/>
      <c r="G37" s="15"/>
      <c r="H37" s="15"/>
      <c r="I37" s="15"/>
      <c r="J37" s="15">
        <v>23316817</v>
      </c>
      <c r="K37" s="15">
        <v>93020898</v>
      </c>
      <c r="L37" s="15"/>
      <c r="M37" s="15"/>
      <c r="N37" s="15"/>
      <c r="O37" s="15"/>
      <c r="P37" s="15"/>
      <c r="Q37" s="15">
        <f t="shared" si="0"/>
        <v>116337715</v>
      </c>
    </row>
    <row r="38" spans="1:17">
      <c r="A38" s="6"/>
      <c r="B38" s="6"/>
      <c r="C38" s="6"/>
      <c r="D38" s="14" t="s">
        <v>183</v>
      </c>
      <c r="E38" s="22"/>
      <c r="F38" s="15"/>
      <c r="G38" s="15"/>
      <c r="H38" s="15"/>
      <c r="I38" s="15"/>
      <c r="J38" s="15">
        <v>22145349</v>
      </c>
      <c r="K38" s="15">
        <v>63130812</v>
      </c>
      <c r="L38" s="15"/>
      <c r="M38" s="15"/>
      <c r="N38" s="15"/>
      <c r="O38" s="15"/>
      <c r="P38" s="15"/>
      <c r="Q38" s="15">
        <f t="shared" si="0"/>
        <v>85276161</v>
      </c>
    </row>
    <row r="39" spans="1:17">
      <c r="A39" s="6"/>
      <c r="B39" s="6"/>
      <c r="C39" s="6"/>
      <c r="D39" s="14" t="s">
        <v>135</v>
      </c>
      <c r="E39" s="22"/>
      <c r="F39" s="15">
        <v>252596866</v>
      </c>
      <c r="G39" s="15">
        <v>10898851</v>
      </c>
      <c r="H39" s="15">
        <v>77497747</v>
      </c>
      <c r="I39" s="15">
        <v>10945637</v>
      </c>
      <c r="J39" s="15">
        <v>23289494</v>
      </c>
      <c r="K39" s="15">
        <v>106989307</v>
      </c>
      <c r="L39" s="15">
        <v>20099564</v>
      </c>
      <c r="M39" s="15">
        <v>32473968</v>
      </c>
      <c r="N39" s="15">
        <v>44562192</v>
      </c>
      <c r="O39" s="15">
        <v>38365899</v>
      </c>
      <c r="P39" s="15">
        <v>29748593</v>
      </c>
      <c r="Q39" s="15">
        <f t="shared" si="0"/>
        <v>647468118</v>
      </c>
    </row>
    <row r="40" spans="1:17">
      <c r="A40" s="6"/>
      <c r="B40" s="6"/>
      <c r="C40" s="6"/>
      <c r="D40" s="14" t="s">
        <v>136</v>
      </c>
      <c r="E40" s="22"/>
      <c r="F40" s="15">
        <v>163171749</v>
      </c>
      <c r="G40" s="15">
        <v>7375999</v>
      </c>
      <c r="H40" s="15">
        <v>39521256</v>
      </c>
      <c r="I40" s="15">
        <v>6821452</v>
      </c>
      <c r="J40" s="15">
        <v>14306454</v>
      </c>
      <c r="K40" s="15">
        <v>64382873</v>
      </c>
      <c r="L40" s="15">
        <v>12760395</v>
      </c>
      <c r="M40" s="15">
        <v>21772498</v>
      </c>
      <c r="N40" s="15">
        <v>29261318</v>
      </c>
      <c r="O40" s="15">
        <v>26502941</v>
      </c>
      <c r="P40" s="15">
        <v>18010489</v>
      </c>
      <c r="Q40" s="15">
        <f t="shared" si="0"/>
        <v>403887424</v>
      </c>
    </row>
    <row r="41" spans="1:17">
      <c r="A41" s="6"/>
      <c r="B41" s="6"/>
      <c r="C41" s="6"/>
      <c r="D41" s="14" t="s">
        <v>137</v>
      </c>
      <c r="E41" s="22"/>
      <c r="F41" s="15">
        <v>89425117</v>
      </c>
      <c r="G41" s="15">
        <v>3522851</v>
      </c>
      <c r="H41" s="15">
        <v>37976491</v>
      </c>
      <c r="I41" s="15">
        <v>4124186</v>
      </c>
      <c r="J41" s="15">
        <v>8983040</v>
      </c>
      <c r="K41" s="15">
        <v>42606435</v>
      </c>
      <c r="L41" s="15">
        <v>7339168</v>
      </c>
      <c r="M41" s="15">
        <v>10701470</v>
      </c>
      <c r="N41" s="15">
        <v>15300874</v>
      </c>
      <c r="O41" s="15">
        <v>11862958</v>
      </c>
      <c r="P41" s="15">
        <v>11738105</v>
      </c>
      <c r="Q41" s="15">
        <f t="shared" si="0"/>
        <v>243580695</v>
      </c>
    </row>
    <row r="42" spans="1:17">
      <c r="A42" s="6"/>
      <c r="B42" s="6"/>
      <c r="C42" s="6"/>
      <c r="D42" s="14" t="s">
        <v>138</v>
      </c>
      <c r="E42" s="22"/>
      <c r="F42" s="15">
        <v>29768512</v>
      </c>
      <c r="G42" s="15">
        <v>1298040</v>
      </c>
      <c r="H42" s="15">
        <v>7824309</v>
      </c>
      <c r="I42" s="15">
        <v>1075314</v>
      </c>
      <c r="J42" s="15">
        <v>2768248</v>
      </c>
      <c r="K42" s="15">
        <v>11272946</v>
      </c>
      <c r="L42" s="15">
        <v>2647783</v>
      </c>
      <c r="M42" s="15">
        <v>3391432</v>
      </c>
      <c r="N42" s="15">
        <v>3904017</v>
      </c>
      <c r="O42" s="15">
        <v>2624913</v>
      </c>
      <c r="P42" s="15">
        <v>3244762</v>
      </c>
      <c r="Q42" s="15">
        <f t="shared" si="0"/>
        <v>69820276</v>
      </c>
    </row>
    <row r="43" spans="1:17">
      <c r="A43" s="6"/>
      <c r="B43" s="6"/>
      <c r="C43" s="6"/>
      <c r="D43" s="14" t="s">
        <v>139</v>
      </c>
      <c r="E43" s="22"/>
      <c r="F43" s="15">
        <v>29564686</v>
      </c>
      <c r="G43" s="15">
        <v>209258</v>
      </c>
      <c r="H43" s="15">
        <v>545236</v>
      </c>
      <c r="I43" s="15">
        <v>-847340</v>
      </c>
      <c r="J43" s="15">
        <v>-8407</v>
      </c>
      <c r="K43" s="15">
        <v>24573436</v>
      </c>
      <c r="L43" s="15">
        <v>803538</v>
      </c>
      <c r="M43" s="15">
        <v>24843458</v>
      </c>
      <c r="N43" s="15">
        <v>-146863</v>
      </c>
      <c r="O43" s="15">
        <v>523628</v>
      </c>
      <c r="P43" s="15">
        <v>-564057</v>
      </c>
      <c r="Q43" s="15">
        <f t="shared" si="0"/>
        <v>79496573</v>
      </c>
    </row>
    <row r="44" spans="1:17">
      <c r="A44" s="6"/>
      <c r="B44" s="6"/>
      <c r="C44" s="6"/>
      <c r="D44" s="14" t="s">
        <v>184</v>
      </c>
      <c r="E44" s="22"/>
      <c r="F44" s="15">
        <v>208375497</v>
      </c>
      <c r="G44" s="15">
        <v>3977460</v>
      </c>
      <c r="H44" s="15">
        <v>14338100</v>
      </c>
      <c r="I44" s="15">
        <v>1960638</v>
      </c>
      <c r="J44" s="15">
        <v>2212750</v>
      </c>
      <c r="K44" s="15">
        <v>4428564</v>
      </c>
      <c r="L44" s="15">
        <v>6520089</v>
      </c>
      <c r="M44" s="15">
        <v>384452</v>
      </c>
      <c r="N44" s="15">
        <v>19893064</v>
      </c>
      <c r="O44" s="15">
        <v>24343374</v>
      </c>
      <c r="P44" s="15">
        <v>22865228</v>
      </c>
      <c r="Q44" s="15">
        <f t="shared" si="0"/>
        <v>309299216</v>
      </c>
    </row>
    <row r="45" spans="1:17">
      <c r="A45" s="6"/>
      <c r="B45" s="6"/>
      <c r="C45" s="6"/>
      <c r="D45" s="14" t="s">
        <v>164</v>
      </c>
      <c r="E45" s="22"/>
      <c r="F45" s="15">
        <v>-1769</v>
      </c>
      <c r="G45" s="15">
        <v>393121</v>
      </c>
      <c r="H45" s="15">
        <v>29479</v>
      </c>
      <c r="I45" s="15">
        <v>23029</v>
      </c>
      <c r="J45" s="15">
        <v>220007</v>
      </c>
      <c r="K45" s="15">
        <v>287206</v>
      </c>
      <c r="L45" s="15">
        <v>-4903</v>
      </c>
      <c r="M45" s="15">
        <v>29017</v>
      </c>
      <c r="N45" s="15">
        <v>14834</v>
      </c>
      <c r="O45" s="15">
        <v>128851</v>
      </c>
      <c r="P45" s="15">
        <v>-1304</v>
      </c>
      <c r="Q45" s="15">
        <f t="shared" si="0"/>
        <v>1117568</v>
      </c>
    </row>
    <row r="46" spans="1:17">
      <c r="A46" s="6"/>
      <c r="B46" s="6"/>
      <c r="C46" s="6"/>
      <c r="D46" s="14" t="s">
        <v>165</v>
      </c>
      <c r="E46" s="22"/>
      <c r="F46" s="15">
        <v>208377266</v>
      </c>
      <c r="G46" s="15">
        <v>3584338</v>
      </c>
      <c r="H46" s="15">
        <v>14308620</v>
      </c>
      <c r="I46" s="15">
        <v>1937609</v>
      </c>
      <c r="J46" s="15">
        <v>1992743</v>
      </c>
      <c r="K46" s="15">
        <v>4141358</v>
      </c>
      <c r="L46" s="15">
        <v>6524992</v>
      </c>
      <c r="M46" s="15">
        <v>355435</v>
      </c>
      <c r="N46" s="15">
        <v>19878230</v>
      </c>
      <c r="O46" s="15">
        <v>24214523</v>
      </c>
      <c r="P46" s="15">
        <v>22866531</v>
      </c>
      <c r="Q46" s="15">
        <f t="shared" si="0"/>
        <v>308181645</v>
      </c>
    </row>
    <row r="47" spans="1:17">
      <c r="A47" s="6"/>
      <c r="B47" s="6"/>
      <c r="C47" s="6"/>
      <c r="D47" s="14" t="s">
        <v>185</v>
      </c>
      <c r="E47" s="22"/>
      <c r="F47" s="15"/>
      <c r="G47" s="15"/>
      <c r="H47" s="15"/>
      <c r="I47" s="15">
        <v>35276</v>
      </c>
      <c r="J47" s="15"/>
      <c r="K47" s="15"/>
      <c r="L47" s="15"/>
      <c r="M47" s="15"/>
      <c r="N47" s="15"/>
      <c r="O47" s="15"/>
      <c r="P47" s="15">
        <v>473</v>
      </c>
      <c r="Q47" s="15">
        <f t="shared" si="0"/>
        <v>35749</v>
      </c>
    </row>
    <row r="48" spans="1:17">
      <c r="A48" s="6"/>
      <c r="B48" s="6"/>
      <c r="C48" s="6"/>
      <c r="D48" s="14" t="s">
        <v>141</v>
      </c>
      <c r="E48" s="22"/>
      <c r="F48" s="15">
        <v>32386443</v>
      </c>
      <c r="G48" s="15">
        <v>3</v>
      </c>
      <c r="H48" s="15">
        <v>124942</v>
      </c>
      <c r="I48" s="15">
        <v>-6168</v>
      </c>
      <c r="J48" s="15"/>
      <c r="K48" s="15">
        <v>-53661</v>
      </c>
      <c r="L48" s="15"/>
      <c r="M48" s="15"/>
      <c r="N48" s="15"/>
      <c r="O48" s="15"/>
      <c r="P48" s="15">
        <v>116085</v>
      </c>
      <c r="Q48" s="15">
        <f t="shared" si="0"/>
        <v>32567644</v>
      </c>
    </row>
    <row r="49" spans="1:17">
      <c r="A49" s="6"/>
      <c r="B49" s="6"/>
      <c r="C49" s="6"/>
      <c r="D49" s="14" t="s">
        <v>142</v>
      </c>
      <c r="E49" s="22"/>
      <c r="F49" s="15">
        <v>-66577</v>
      </c>
      <c r="G49" s="15"/>
      <c r="H49" s="15">
        <v>7484</v>
      </c>
      <c r="I49" s="15"/>
      <c r="J49" s="15"/>
      <c r="K49" s="15">
        <v>-53661</v>
      </c>
      <c r="L49" s="15"/>
      <c r="M49" s="15"/>
      <c r="N49" s="15"/>
      <c r="O49" s="15"/>
      <c r="P49" s="15">
        <v>116085</v>
      </c>
      <c r="Q49" s="15">
        <f t="shared" si="0"/>
        <v>3331</v>
      </c>
    </row>
    <row r="50" spans="1:17">
      <c r="A50" s="6"/>
      <c r="B50" s="6"/>
      <c r="C50" s="6"/>
      <c r="D50" s="14" t="s">
        <v>143</v>
      </c>
      <c r="E50" s="22"/>
      <c r="F50" s="15">
        <v>5474111</v>
      </c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>
        <f t="shared" si="0"/>
        <v>5474111</v>
      </c>
    </row>
    <row r="51" spans="1:17" s="7" customFormat="1">
      <c r="A51" s="6"/>
      <c r="B51" s="6"/>
      <c r="C51" s="6"/>
      <c r="D51" s="14" t="s">
        <v>144</v>
      </c>
      <c r="E51" s="22"/>
      <c r="F51" s="15">
        <v>26978909</v>
      </c>
      <c r="G51" s="15">
        <v>3</v>
      </c>
      <c r="H51" s="15">
        <v>117458</v>
      </c>
      <c r="I51" s="15">
        <v>-6168</v>
      </c>
      <c r="J51" s="15"/>
      <c r="K51" s="15"/>
      <c r="L51" s="15"/>
      <c r="M51" s="15"/>
      <c r="N51" s="15"/>
      <c r="O51" s="15"/>
      <c r="P51" s="15"/>
      <c r="Q51" s="15">
        <f t="shared" si="0"/>
        <v>27090202</v>
      </c>
    </row>
    <row r="52" spans="1:17" s="7" customFormat="1">
      <c r="A52" s="6"/>
      <c r="B52" s="6"/>
      <c r="C52" s="6"/>
      <c r="D52" s="14" t="s">
        <v>157</v>
      </c>
      <c r="E52" s="22"/>
      <c r="F52" s="15">
        <v>-17059349</v>
      </c>
      <c r="G52" s="15">
        <v>-107</v>
      </c>
      <c r="H52" s="15">
        <v>92979</v>
      </c>
      <c r="I52" s="15">
        <v>-11687</v>
      </c>
      <c r="J52" s="15"/>
      <c r="K52" s="15">
        <v>-18997</v>
      </c>
      <c r="L52" s="15">
        <v>16380</v>
      </c>
      <c r="M52" s="15">
        <v>-374398</v>
      </c>
      <c r="N52" s="15">
        <v>-40928</v>
      </c>
      <c r="O52" s="15">
        <v>4</v>
      </c>
      <c r="P52" s="15"/>
      <c r="Q52" s="15">
        <f t="shared" si="0"/>
        <v>-17396103</v>
      </c>
    </row>
    <row r="53" spans="1:17" s="7" customFormat="1">
      <c r="A53" s="6"/>
      <c r="B53" s="6"/>
      <c r="C53" s="6"/>
      <c r="D53" s="14" t="s">
        <v>145</v>
      </c>
      <c r="E53" s="26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>
        <f t="shared" si="0"/>
        <v>0</v>
      </c>
    </row>
    <row r="54" spans="1:17" s="7" customFormat="1">
      <c r="A54" s="6"/>
      <c r="B54" s="6"/>
      <c r="C54" s="6"/>
      <c r="D54" s="14" t="s">
        <v>146</v>
      </c>
      <c r="E54" s="26"/>
      <c r="F54" s="15">
        <v>-12425947</v>
      </c>
      <c r="G54" s="15">
        <v>59722</v>
      </c>
      <c r="H54" s="15">
        <v>1229548</v>
      </c>
      <c r="I54" s="15">
        <v>-290374</v>
      </c>
      <c r="J54" s="15">
        <v>109703</v>
      </c>
      <c r="K54" s="15">
        <v>3990071</v>
      </c>
      <c r="L54" s="15">
        <v>1598552</v>
      </c>
      <c r="M54" s="15">
        <v>-78376</v>
      </c>
      <c r="N54" s="15">
        <v>1967274</v>
      </c>
      <c r="O54" s="15">
        <v>-780815</v>
      </c>
      <c r="P54" s="15">
        <v>-1507444</v>
      </c>
      <c r="Q54" s="15">
        <f t="shared" si="0"/>
        <v>-6128086</v>
      </c>
    </row>
    <row r="55" spans="1:17" s="7" customFormat="1">
      <c r="A55" s="6"/>
      <c r="B55" s="6"/>
      <c r="C55" s="6"/>
      <c r="D55" s="14" t="s">
        <v>158</v>
      </c>
      <c r="E55" s="6"/>
      <c r="F55" s="15">
        <v>28872332</v>
      </c>
      <c r="G55" s="15">
        <v>5922520</v>
      </c>
      <c r="H55" s="15">
        <v>47928254</v>
      </c>
      <c r="I55" s="15">
        <v>5716757</v>
      </c>
      <c r="J55" s="15">
        <v>6637504</v>
      </c>
      <c r="K55" s="15">
        <v>52261414</v>
      </c>
      <c r="L55" s="15">
        <v>10193248</v>
      </c>
      <c r="M55" s="15">
        <v>7845457</v>
      </c>
      <c r="N55" s="15">
        <v>26150680</v>
      </c>
      <c r="O55" s="15">
        <v>16029972</v>
      </c>
      <c r="P55" s="15">
        <v>3424309</v>
      </c>
      <c r="Q55" s="15">
        <f t="shared" si="0"/>
        <v>210982447</v>
      </c>
    </row>
    <row r="56" spans="1:17">
      <c r="A56" s="6"/>
      <c r="B56" s="6"/>
      <c r="C56" s="6"/>
      <c r="D56" s="14" t="s">
        <v>159</v>
      </c>
      <c r="F56" s="15">
        <v>10625493</v>
      </c>
      <c r="G56" s="15">
        <v>609639</v>
      </c>
      <c r="H56" s="15">
        <v>3901770</v>
      </c>
      <c r="I56" s="15">
        <v>547254</v>
      </c>
      <c r="J56" s="15">
        <v>868578</v>
      </c>
      <c r="K56" s="15">
        <v>8983538</v>
      </c>
      <c r="L56" s="15">
        <v>2100000</v>
      </c>
      <c r="M56" s="15">
        <v>1175193</v>
      </c>
      <c r="N56" s="15">
        <v>2103102</v>
      </c>
      <c r="O56" s="15">
        <v>1956243</v>
      </c>
      <c r="P56" s="15">
        <v>329086</v>
      </c>
      <c r="Q56" s="15">
        <f t="shared" si="0"/>
        <v>33199896</v>
      </c>
    </row>
    <row r="57" spans="1:17">
      <c r="A57" s="6"/>
      <c r="B57" s="6"/>
      <c r="C57" s="6"/>
      <c r="D57" s="14" t="s">
        <v>160</v>
      </c>
      <c r="F57" s="15">
        <v>18246839</v>
      </c>
      <c r="G57" s="15">
        <v>5312881</v>
      </c>
      <c r="H57" s="15">
        <v>44026484</v>
      </c>
      <c r="I57" s="15">
        <v>5169502</v>
      </c>
      <c r="J57" s="15">
        <v>5768926</v>
      </c>
      <c r="K57" s="15">
        <v>43277876</v>
      </c>
      <c r="L57" s="15">
        <v>8093248</v>
      </c>
      <c r="M57" s="15">
        <v>6670264</v>
      </c>
      <c r="N57" s="15">
        <v>24047579</v>
      </c>
      <c r="O57" s="15">
        <v>14073728</v>
      </c>
      <c r="P57" s="15">
        <v>3095223</v>
      </c>
      <c r="Q57" s="15">
        <f t="shared" si="0"/>
        <v>177782550</v>
      </c>
    </row>
    <row r="58" spans="1:17">
      <c r="A58" s="6"/>
      <c r="B58" s="6"/>
      <c r="C58" s="6"/>
      <c r="D58" s="14" t="s">
        <v>147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>
        <f t="shared" si="0"/>
        <v>0</v>
      </c>
    </row>
    <row r="59" spans="1:17">
      <c r="A59" s="6"/>
      <c r="B59" s="6"/>
      <c r="C59" s="6"/>
      <c r="D59" s="14" t="s">
        <v>161</v>
      </c>
      <c r="F59" s="15">
        <v>18246839</v>
      </c>
      <c r="G59" s="15">
        <v>5312881</v>
      </c>
      <c r="H59" s="15">
        <v>44026484</v>
      </c>
      <c r="I59" s="15">
        <v>5169502</v>
      </c>
      <c r="J59" s="15">
        <v>5768926</v>
      </c>
      <c r="K59" s="15">
        <v>43277876</v>
      </c>
      <c r="L59" s="15">
        <v>8093248</v>
      </c>
      <c r="M59" s="15">
        <v>6670264</v>
      </c>
      <c r="N59" s="15">
        <v>24047579</v>
      </c>
      <c r="O59" s="15">
        <v>14073728</v>
      </c>
      <c r="P59" s="15">
        <v>3095223</v>
      </c>
      <c r="Q59" s="15">
        <f t="shared" si="0"/>
        <v>177782550</v>
      </c>
    </row>
    <row r="60" spans="1:17">
      <c r="A60" s="6"/>
      <c r="B60" s="6"/>
      <c r="C60" s="6"/>
      <c r="D60" s="14" t="s">
        <v>186</v>
      </c>
      <c r="F60" s="15"/>
      <c r="G60" s="15"/>
      <c r="H60" s="15"/>
      <c r="I60" s="15"/>
      <c r="J60" s="15">
        <v>-90235</v>
      </c>
      <c r="K60" s="15"/>
      <c r="L60" s="15">
        <v>-11594</v>
      </c>
      <c r="M60" s="15"/>
      <c r="N60" s="15"/>
      <c r="O60" s="15"/>
      <c r="P60" s="15"/>
      <c r="Q60" s="15">
        <f t="shared" si="0"/>
        <v>-101829</v>
      </c>
    </row>
    <row r="61" spans="1:17">
      <c r="A61" s="6"/>
      <c r="B61" s="6"/>
      <c r="C61" s="6"/>
      <c r="D61" s="14" t="s">
        <v>187</v>
      </c>
      <c r="F61" s="15">
        <v>18246839</v>
      </c>
      <c r="G61" s="15">
        <v>5312881</v>
      </c>
      <c r="H61" s="15">
        <v>44026484</v>
      </c>
      <c r="I61" s="15">
        <v>5169502</v>
      </c>
      <c r="J61" s="15">
        <v>5859161</v>
      </c>
      <c r="K61" s="15">
        <v>43277876</v>
      </c>
      <c r="L61" s="15">
        <v>8104842</v>
      </c>
      <c r="M61" s="15">
        <v>6670264</v>
      </c>
      <c r="N61" s="15">
        <v>24047579</v>
      </c>
      <c r="O61" s="15">
        <v>14073728</v>
      </c>
      <c r="P61" s="15">
        <v>3095223</v>
      </c>
      <c r="Q61" s="15">
        <f t="shared" si="0"/>
        <v>177884379</v>
      </c>
    </row>
    <row r="62" spans="1:17">
      <c r="A62" s="6"/>
      <c r="B62" s="6"/>
      <c r="C62" s="6"/>
      <c r="D62" s="14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1:17">
      <c r="A63" s="6"/>
      <c r="B63" s="6"/>
      <c r="C63" s="6"/>
      <c r="D63" s="14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1:17">
      <c r="A64" s="6"/>
      <c r="B64" s="6"/>
      <c r="C64" s="6"/>
      <c r="D64" s="14" t="s">
        <v>188</v>
      </c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>
      <c r="A65" s="6"/>
      <c r="B65" s="6"/>
      <c r="C65" s="6"/>
      <c r="D65" s="14" t="s">
        <v>189</v>
      </c>
      <c r="F65" s="15">
        <v>611049632</v>
      </c>
      <c r="G65" s="15">
        <v>22246517</v>
      </c>
      <c r="H65" s="15">
        <v>146936060</v>
      </c>
      <c r="I65" s="15">
        <v>19182175</v>
      </c>
      <c r="J65" s="15">
        <v>34789885</v>
      </c>
      <c r="K65" s="15">
        <v>195500934</v>
      </c>
      <c r="L65" s="15">
        <v>38649288</v>
      </c>
      <c r="M65" s="15">
        <v>69391540</v>
      </c>
      <c r="N65" s="15">
        <v>92436743</v>
      </c>
      <c r="O65" s="15">
        <v>82668597</v>
      </c>
      <c r="P65" s="15">
        <v>60342836</v>
      </c>
      <c r="Q65" s="15">
        <f t="shared" si="0"/>
        <v>1373194207</v>
      </c>
    </row>
    <row r="66" spans="1:17">
      <c r="A66" s="6"/>
      <c r="B66" s="6"/>
      <c r="C66" s="6"/>
      <c r="D66" s="6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</sheetData>
  <sheetProtection password="C644" sheet="1" objects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O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N9" sqref="BN9:BN57"/>
    </sheetView>
  </sheetViews>
  <sheetFormatPr baseColWidth="10" defaultColWidth="11.453125" defaultRowHeight="14"/>
  <cols>
    <col min="1" max="3" width="1.7265625" style="16" customWidth="1"/>
    <col min="4" max="4" width="87.1796875" style="16" customWidth="1"/>
    <col min="5" max="5" width="1.7265625" style="23" customWidth="1"/>
    <col min="6" max="66" width="14.7265625" style="3" customWidth="1"/>
    <col min="67" max="67" width="12.453125" style="3" bestFit="1" customWidth="1"/>
    <col min="68" max="16384" width="11.453125" style="3"/>
  </cols>
  <sheetData>
    <row r="1" spans="1:66" ht="22.5" customHeight="1">
      <c r="A1" s="4" t="s">
        <v>2</v>
      </c>
      <c r="B1" s="5"/>
      <c r="C1" s="5"/>
      <c r="D1" s="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</row>
    <row r="2" spans="1:66">
      <c r="A2" s="8" t="s">
        <v>194</v>
      </c>
      <c r="B2" s="8"/>
      <c r="C2" s="6"/>
      <c r="D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66">
      <c r="A3" s="6"/>
      <c r="B3" s="6"/>
      <c r="C3" s="6"/>
      <c r="D3" s="6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</row>
    <row r="4" spans="1:66" s="11" customFormat="1" ht="11.5">
      <c r="A4" s="9"/>
      <c r="B4" s="9"/>
      <c r="C4" s="9"/>
      <c r="D4" s="9"/>
      <c r="E4" s="24"/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  <c r="L4" s="10" t="s">
        <v>9</v>
      </c>
      <c r="M4" s="10" t="s">
        <v>10</v>
      </c>
      <c r="N4" s="10" t="s">
        <v>11</v>
      </c>
      <c r="O4" s="10" t="s">
        <v>12</v>
      </c>
      <c r="P4" s="10" t="s">
        <v>13</v>
      </c>
      <c r="Q4" s="10" t="s">
        <v>14</v>
      </c>
      <c r="R4" s="10" t="s">
        <v>15</v>
      </c>
      <c r="S4" s="10" t="s">
        <v>16</v>
      </c>
      <c r="T4" s="10" t="s">
        <v>17</v>
      </c>
      <c r="U4" s="10" t="s">
        <v>18</v>
      </c>
      <c r="V4" s="10" t="s">
        <v>19</v>
      </c>
      <c r="W4" s="10" t="s">
        <v>20</v>
      </c>
      <c r="X4" s="10" t="s">
        <v>21</v>
      </c>
      <c r="Y4" s="10" t="s">
        <v>22</v>
      </c>
      <c r="Z4" s="10" t="s">
        <v>23</v>
      </c>
      <c r="AA4" s="10" t="s">
        <v>24</v>
      </c>
      <c r="AB4" s="10" t="s">
        <v>25</v>
      </c>
      <c r="AC4" s="10" t="s">
        <v>26</v>
      </c>
      <c r="AD4" s="10" t="s">
        <v>27</v>
      </c>
      <c r="AE4" s="10" t="s">
        <v>28</v>
      </c>
      <c r="AF4" s="10" t="s">
        <v>29</v>
      </c>
      <c r="AG4" s="10" t="s">
        <v>30</v>
      </c>
      <c r="AH4" s="10" t="s">
        <v>31</v>
      </c>
      <c r="AI4" s="10" t="s">
        <v>32</v>
      </c>
      <c r="AJ4" s="10" t="s">
        <v>33</v>
      </c>
      <c r="AK4" s="10" t="s">
        <v>34</v>
      </c>
      <c r="AL4" s="10" t="s">
        <v>35</v>
      </c>
      <c r="AM4" s="10" t="s">
        <v>36</v>
      </c>
      <c r="AN4" s="10" t="s">
        <v>37</v>
      </c>
      <c r="AO4" s="10" t="s">
        <v>38</v>
      </c>
      <c r="AP4" s="10" t="s">
        <v>39</v>
      </c>
      <c r="AQ4" s="10" t="s">
        <v>40</v>
      </c>
      <c r="AR4" s="10" t="s">
        <v>41</v>
      </c>
      <c r="AS4" s="10" t="s">
        <v>42</v>
      </c>
      <c r="AT4" s="10" t="s">
        <v>43</v>
      </c>
      <c r="AU4" s="10" t="s">
        <v>44</v>
      </c>
      <c r="AV4" s="10" t="s">
        <v>45</v>
      </c>
      <c r="AW4" s="10" t="s">
        <v>46</v>
      </c>
      <c r="AX4" s="10" t="s">
        <v>47</v>
      </c>
      <c r="AY4" s="10" t="s">
        <v>48</v>
      </c>
      <c r="AZ4" s="10" t="s">
        <v>49</v>
      </c>
      <c r="BA4" s="10" t="s">
        <v>50</v>
      </c>
      <c r="BB4" s="10" t="s">
        <v>51</v>
      </c>
      <c r="BC4" s="10" t="s">
        <v>52</v>
      </c>
      <c r="BD4" s="10" t="s">
        <v>53</v>
      </c>
      <c r="BE4" s="10" t="s">
        <v>54</v>
      </c>
      <c r="BF4" s="10" t="s">
        <v>55</v>
      </c>
      <c r="BG4" s="10" t="s">
        <v>56</v>
      </c>
      <c r="BH4" s="10" t="s">
        <v>57</v>
      </c>
      <c r="BI4" s="10" t="s">
        <v>58</v>
      </c>
      <c r="BJ4" s="10" t="s">
        <v>59</v>
      </c>
      <c r="BK4" s="10" t="s">
        <v>60</v>
      </c>
      <c r="BL4" s="10" t="s">
        <v>61</v>
      </c>
      <c r="BM4" s="10" t="s">
        <v>62</v>
      </c>
      <c r="BN4" s="10"/>
    </row>
    <row r="5" spans="1:66" ht="52.5">
      <c r="A5" s="6"/>
      <c r="B5" s="6"/>
      <c r="C5" s="6"/>
      <c r="D5" s="6"/>
      <c r="F5" s="12" t="s">
        <v>63</v>
      </c>
      <c r="G5" s="12" t="s">
        <v>64</v>
      </c>
      <c r="H5" s="12" t="s">
        <v>65</v>
      </c>
      <c r="I5" s="12" t="s">
        <v>66</v>
      </c>
      <c r="J5" s="12" t="s">
        <v>67</v>
      </c>
      <c r="K5" s="12" t="s">
        <v>68</v>
      </c>
      <c r="L5" s="12" t="s">
        <v>69</v>
      </c>
      <c r="M5" s="12" t="s">
        <v>70</v>
      </c>
      <c r="N5" s="12" t="s">
        <v>71</v>
      </c>
      <c r="O5" s="12" t="s">
        <v>72</v>
      </c>
      <c r="P5" s="12" t="s">
        <v>73</v>
      </c>
      <c r="Q5" s="12" t="s">
        <v>74</v>
      </c>
      <c r="R5" s="12" t="s">
        <v>75</v>
      </c>
      <c r="S5" s="12" t="s">
        <v>76</v>
      </c>
      <c r="T5" s="12" t="s">
        <v>77</v>
      </c>
      <c r="U5" s="12" t="s">
        <v>78</v>
      </c>
      <c r="V5" s="12" t="s">
        <v>79</v>
      </c>
      <c r="W5" s="12" t="s">
        <v>80</v>
      </c>
      <c r="X5" s="12" t="s">
        <v>81</v>
      </c>
      <c r="Y5" s="12" t="s">
        <v>82</v>
      </c>
      <c r="Z5" s="12" t="s">
        <v>83</v>
      </c>
      <c r="AA5" s="12" t="s">
        <v>151</v>
      </c>
      <c r="AB5" s="12" t="s">
        <v>84</v>
      </c>
      <c r="AC5" s="12" t="s">
        <v>85</v>
      </c>
      <c r="AD5" s="12" t="s">
        <v>86</v>
      </c>
      <c r="AE5" s="12" t="s">
        <v>87</v>
      </c>
      <c r="AF5" s="12" t="s">
        <v>150</v>
      </c>
      <c r="AG5" s="12" t="s">
        <v>88</v>
      </c>
      <c r="AH5" s="12" t="s">
        <v>89</v>
      </c>
      <c r="AI5" s="12" t="s">
        <v>90</v>
      </c>
      <c r="AJ5" s="12" t="s">
        <v>91</v>
      </c>
      <c r="AK5" s="12" t="s">
        <v>92</v>
      </c>
      <c r="AL5" s="12" t="s">
        <v>93</v>
      </c>
      <c r="AM5" s="12" t="s">
        <v>94</v>
      </c>
      <c r="AN5" s="12" t="s">
        <v>95</v>
      </c>
      <c r="AO5" s="12" t="s">
        <v>96</v>
      </c>
      <c r="AP5" s="12" t="s">
        <v>97</v>
      </c>
      <c r="AQ5" s="12" t="s">
        <v>98</v>
      </c>
      <c r="AR5" s="12" t="s">
        <v>99</v>
      </c>
      <c r="AS5" s="12" t="s">
        <v>100</v>
      </c>
      <c r="AT5" s="12" t="s">
        <v>101</v>
      </c>
      <c r="AU5" s="12" t="s">
        <v>102</v>
      </c>
      <c r="AV5" s="12" t="s">
        <v>103</v>
      </c>
      <c r="AW5" s="12" t="s">
        <v>104</v>
      </c>
      <c r="AX5" s="12" t="s">
        <v>105</v>
      </c>
      <c r="AY5" s="12" t="s">
        <v>106</v>
      </c>
      <c r="AZ5" s="12" t="s">
        <v>107</v>
      </c>
      <c r="BA5" s="12" t="s">
        <v>108</v>
      </c>
      <c r="BB5" s="12" t="s">
        <v>109</v>
      </c>
      <c r="BC5" s="12" t="s">
        <v>110</v>
      </c>
      <c r="BD5" s="12" t="s">
        <v>111</v>
      </c>
      <c r="BE5" s="12" t="s">
        <v>112</v>
      </c>
      <c r="BF5" s="12" t="s">
        <v>113</v>
      </c>
      <c r="BG5" s="12" t="s">
        <v>114</v>
      </c>
      <c r="BH5" s="12" t="s">
        <v>115</v>
      </c>
      <c r="BI5" s="12" t="s">
        <v>116</v>
      </c>
      <c r="BJ5" s="12" t="s">
        <v>117</v>
      </c>
      <c r="BK5" s="12" t="s">
        <v>118</v>
      </c>
      <c r="BL5" s="12" t="s">
        <v>119</v>
      </c>
      <c r="BM5" s="12" t="s">
        <v>120</v>
      </c>
      <c r="BN5" s="12" t="s">
        <v>1</v>
      </c>
    </row>
    <row r="6" spans="1:66">
      <c r="A6" s="6"/>
      <c r="B6" s="6"/>
      <c r="C6" s="6"/>
      <c r="D6" s="6"/>
      <c r="F6" s="20" t="s">
        <v>193</v>
      </c>
      <c r="G6" s="20" t="s">
        <v>193</v>
      </c>
      <c r="H6" s="20" t="s">
        <v>193</v>
      </c>
      <c r="I6" s="20" t="s">
        <v>193</v>
      </c>
      <c r="J6" s="20" t="s">
        <v>193</v>
      </c>
      <c r="K6" s="20" t="s">
        <v>193</v>
      </c>
      <c r="L6" s="20" t="s">
        <v>193</v>
      </c>
      <c r="M6" s="20" t="s">
        <v>193</v>
      </c>
      <c r="N6" s="20" t="s">
        <v>193</v>
      </c>
      <c r="O6" s="20" t="s">
        <v>193</v>
      </c>
      <c r="P6" s="20" t="s">
        <v>193</v>
      </c>
      <c r="Q6" s="20" t="s">
        <v>193</v>
      </c>
      <c r="R6" s="20" t="s">
        <v>193</v>
      </c>
      <c r="S6" s="20" t="s">
        <v>193</v>
      </c>
      <c r="T6" s="20" t="s">
        <v>193</v>
      </c>
      <c r="U6" s="20" t="s">
        <v>193</v>
      </c>
      <c r="V6" s="20" t="s">
        <v>193</v>
      </c>
      <c r="W6" s="20" t="s">
        <v>193</v>
      </c>
      <c r="X6" s="20" t="s">
        <v>193</v>
      </c>
      <c r="Y6" s="20" t="s">
        <v>193</v>
      </c>
      <c r="Z6" s="20" t="s">
        <v>193</v>
      </c>
      <c r="AA6" s="20" t="s">
        <v>193</v>
      </c>
      <c r="AB6" s="20" t="s">
        <v>193</v>
      </c>
      <c r="AC6" s="20" t="s">
        <v>193</v>
      </c>
      <c r="AD6" s="20" t="s">
        <v>193</v>
      </c>
      <c r="AE6" s="20" t="s">
        <v>193</v>
      </c>
      <c r="AF6" s="20" t="s">
        <v>193</v>
      </c>
      <c r="AG6" s="20" t="s">
        <v>193</v>
      </c>
      <c r="AH6" s="20" t="s">
        <v>193</v>
      </c>
      <c r="AI6" s="20" t="s">
        <v>193</v>
      </c>
      <c r="AJ6" s="20" t="s">
        <v>193</v>
      </c>
      <c r="AK6" s="20" t="s">
        <v>193</v>
      </c>
      <c r="AL6" s="20" t="s">
        <v>193</v>
      </c>
      <c r="AM6" s="20" t="s">
        <v>193</v>
      </c>
      <c r="AN6" s="20" t="s">
        <v>193</v>
      </c>
      <c r="AO6" s="20" t="s">
        <v>193</v>
      </c>
      <c r="AP6" s="20" t="s">
        <v>193</v>
      </c>
      <c r="AQ6" s="20" t="s">
        <v>193</v>
      </c>
      <c r="AR6" s="20" t="s">
        <v>193</v>
      </c>
      <c r="AS6" s="20" t="s">
        <v>193</v>
      </c>
      <c r="AT6" s="20" t="s">
        <v>193</v>
      </c>
      <c r="AU6" s="20" t="s">
        <v>193</v>
      </c>
      <c r="AV6" s="20" t="s">
        <v>193</v>
      </c>
      <c r="AW6" s="20" t="s">
        <v>193</v>
      </c>
      <c r="AX6" s="20" t="s">
        <v>193</v>
      </c>
      <c r="AY6" s="20" t="s">
        <v>193</v>
      </c>
      <c r="AZ6" s="20" t="s">
        <v>193</v>
      </c>
      <c r="BA6" s="20" t="s">
        <v>193</v>
      </c>
      <c r="BB6" s="20" t="s">
        <v>193</v>
      </c>
      <c r="BC6" s="20" t="s">
        <v>193</v>
      </c>
      <c r="BD6" s="20" t="s">
        <v>193</v>
      </c>
      <c r="BE6" s="20" t="s">
        <v>193</v>
      </c>
      <c r="BF6" s="20" t="s">
        <v>193</v>
      </c>
      <c r="BG6" s="20" t="s">
        <v>193</v>
      </c>
      <c r="BH6" s="20" t="s">
        <v>193</v>
      </c>
      <c r="BI6" s="20" t="s">
        <v>193</v>
      </c>
      <c r="BJ6" s="20" t="s">
        <v>193</v>
      </c>
      <c r="BK6" s="20" t="s">
        <v>193</v>
      </c>
      <c r="BL6" s="20" t="s">
        <v>193</v>
      </c>
      <c r="BM6" s="20" t="s">
        <v>193</v>
      </c>
      <c r="BN6" s="20" t="s">
        <v>193</v>
      </c>
    </row>
    <row r="7" spans="1:66">
      <c r="A7" s="6"/>
      <c r="B7" s="6"/>
      <c r="C7" s="6"/>
      <c r="D7" s="6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>
      <c r="A8" s="6"/>
      <c r="B8" s="6"/>
      <c r="C8" s="6"/>
      <c r="D8" s="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>
      <c r="A9" s="6"/>
      <c r="B9" s="6"/>
      <c r="C9" s="6"/>
      <c r="D9" s="14" t="s">
        <v>121</v>
      </c>
      <c r="E9" s="21" t="s">
        <v>174</v>
      </c>
      <c r="F9" s="15">
        <v>17562369</v>
      </c>
      <c r="G9" s="15">
        <v>23701713</v>
      </c>
      <c r="H9" s="15">
        <v>4081920</v>
      </c>
      <c r="I9" s="15">
        <v>121015815</v>
      </c>
      <c r="J9" s="15">
        <v>23880905</v>
      </c>
      <c r="K9" s="15">
        <v>10079885</v>
      </c>
      <c r="L9" s="15">
        <v>18353056</v>
      </c>
      <c r="M9" s="15">
        <v>2979467</v>
      </c>
      <c r="N9" s="15">
        <v>4065598</v>
      </c>
      <c r="O9" s="15">
        <v>65089027</v>
      </c>
      <c r="P9" s="15">
        <v>24653596</v>
      </c>
      <c r="Q9" s="15">
        <v>1343420</v>
      </c>
      <c r="R9" s="15">
        <v>199126458</v>
      </c>
      <c r="S9" s="15">
        <v>2645625</v>
      </c>
      <c r="T9" s="15">
        <v>356934591</v>
      </c>
      <c r="U9" s="15">
        <v>59540240</v>
      </c>
      <c r="V9" s="15">
        <v>21484037</v>
      </c>
      <c r="W9" s="15">
        <v>45793432</v>
      </c>
      <c r="X9" s="15">
        <v>14025154</v>
      </c>
      <c r="Y9" s="15">
        <v>36953969</v>
      </c>
      <c r="Z9" s="15">
        <v>15038454</v>
      </c>
      <c r="AA9" s="15">
        <v>75608220</v>
      </c>
      <c r="AB9" s="15">
        <v>28472076</v>
      </c>
      <c r="AC9" s="15">
        <v>1844877</v>
      </c>
      <c r="AD9" s="15">
        <v>365342</v>
      </c>
      <c r="AE9" s="15">
        <v>3230983</v>
      </c>
      <c r="AF9" s="15">
        <v>1469964</v>
      </c>
      <c r="AG9" s="15">
        <v>1308578</v>
      </c>
      <c r="AH9" s="15">
        <v>1320515</v>
      </c>
      <c r="AI9" s="15">
        <v>2049454</v>
      </c>
      <c r="AJ9" s="15">
        <v>2684911</v>
      </c>
      <c r="AK9" s="15">
        <v>2925858</v>
      </c>
      <c r="AL9" s="15">
        <v>1330323</v>
      </c>
      <c r="AM9" s="15">
        <v>2673593</v>
      </c>
      <c r="AN9" s="15">
        <v>1098039</v>
      </c>
      <c r="AO9" s="15">
        <v>3608415</v>
      </c>
      <c r="AP9" s="15">
        <v>4212756</v>
      </c>
      <c r="AQ9" s="15">
        <v>1031752</v>
      </c>
      <c r="AR9" s="15">
        <v>903810</v>
      </c>
      <c r="AS9" s="15">
        <v>444347</v>
      </c>
      <c r="AT9" s="15">
        <v>666194</v>
      </c>
      <c r="AU9" s="15">
        <v>3516556</v>
      </c>
      <c r="AV9" s="15">
        <v>4058641</v>
      </c>
      <c r="AW9" s="15">
        <v>1201474</v>
      </c>
      <c r="AX9" s="15">
        <v>2030300</v>
      </c>
      <c r="AY9" s="15">
        <v>7704469</v>
      </c>
      <c r="AZ9" s="15">
        <v>966732</v>
      </c>
      <c r="BA9" s="15">
        <v>738785</v>
      </c>
      <c r="BB9" s="15">
        <v>541598</v>
      </c>
      <c r="BC9" s="15">
        <v>280542</v>
      </c>
      <c r="BD9" s="15">
        <v>28113345</v>
      </c>
      <c r="BE9" s="15">
        <v>313035</v>
      </c>
      <c r="BF9" s="15">
        <v>3077421</v>
      </c>
      <c r="BG9" s="15">
        <v>79487</v>
      </c>
      <c r="BH9" s="15">
        <v>493297</v>
      </c>
      <c r="BI9" s="15">
        <v>2778979</v>
      </c>
      <c r="BJ9" s="15">
        <v>708955</v>
      </c>
      <c r="BK9" s="15">
        <v>92782951</v>
      </c>
      <c r="BL9" s="15">
        <v>83205906</v>
      </c>
      <c r="BM9" s="15">
        <v>49581942</v>
      </c>
      <c r="BN9" s="15">
        <f>SUM(F9:BM9)</f>
        <v>1487773153</v>
      </c>
    </row>
    <row r="10" spans="1:66">
      <c r="A10" s="6"/>
      <c r="B10" s="6"/>
      <c r="C10" s="6"/>
      <c r="D10" s="14" t="s">
        <v>164</v>
      </c>
      <c r="E10" s="21" t="s">
        <v>174</v>
      </c>
      <c r="F10" s="15">
        <v>4995390</v>
      </c>
      <c r="G10" s="15">
        <v>407340</v>
      </c>
      <c r="H10" s="15">
        <v>1205761</v>
      </c>
      <c r="I10" s="15">
        <v>3344407</v>
      </c>
      <c r="J10" s="15">
        <v>3493618</v>
      </c>
      <c r="K10" s="15">
        <v>1492367</v>
      </c>
      <c r="L10" s="15">
        <v>2138994</v>
      </c>
      <c r="M10" s="15">
        <v>463985</v>
      </c>
      <c r="N10" s="15">
        <v>1379381</v>
      </c>
      <c r="O10" s="15">
        <v>6582340</v>
      </c>
      <c r="P10" s="15">
        <v>3250725</v>
      </c>
      <c r="Q10" s="15"/>
      <c r="R10" s="15">
        <v>1970915</v>
      </c>
      <c r="S10" s="15"/>
      <c r="T10" s="15">
        <v>429965</v>
      </c>
      <c r="U10" s="15">
        <v>14252365</v>
      </c>
      <c r="V10" s="15">
        <v>1279788</v>
      </c>
      <c r="W10" s="15">
        <v>5577747</v>
      </c>
      <c r="X10" s="15">
        <v>2047010</v>
      </c>
      <c r="Y10" s="15">
        <v>509209</v>
      </c>
      <c r="Z10" s="15">
        <v>1297</v>
      </c>
      <c r="AA10" s="15">
        <v>11109445</v>
      </c>
      <c r="AB10" s="15">
        <v>1953300</v>
      </c>
      <c r="AC10" s="15">
        <v>93871</v>
      </c>
      <c r="AD10" s="15"/>
      <c r="AE10" s="15">
        <v>879670</v>
      </c>
      <c r="AF10" s="15">
        <v>622074</v>
      </c>
      <c r="AG10" s="15"/>
      <c r="AH10" s="15">
        <v>366928</v>
      </c>
      <c r="AI10" s="15"/>
      <c r="AJ10" s="15"/>
      <c r="AK10" s="15">
        <v>46826</v>
      </c>
      <c r="AL10" s="15">
        <v>43488</v>
      </c>
      <c r="AM10" s="15">
        <v>1993991</v>
      </c>
      <c r="AN10" s="15">
        <v>35757</v>
      </c>
      <c r="AO10" s="15">
        <v>856557</v>
      </c>
      <c r="AP10" s="15"/>
      <c r="AQ10" s="15"/>
      <c r="AR10" s="15"/>
      <c r="AS10" s="15"/>
      <c r="AT10" s="15">
        <v>182048</v>
      </c>
      <c r="AU10" s="15">
        <v>1914356</v>
      </c>
      <c r="AV10" s="15">
        <v>808722</v>
      </c>
      <c r="AW10" s="15"/>
      <c r="AX10" s="15">
        <v>410366</v>
      </c>
      <c r="AY10" s="15"/>
      <c r="AZ10" s="15">
        <v>199941</v>
      </c>
      <c r="BA10" s="15">
        <v>16293</v>
      </c>
      <c r="BB10" s="15"/>
      <c r="BC10" s="15"/>
      <c r="BD10" s="15">
        <v>1161677</v>
      </c>
      <c r="BE10" s="15"/>
      <c r="BF10" s="15">
        <v>855387</v>
      </c>
      <c r="BG10" s="15"/>
      <c r="BH10" s="15">
        <v>258422</v>
      </c>
      <c r="BI10" s="15"/>
      <c r="BJ10" s="15"/>
      <c r="BK10" s="15">
        <v>14130407</v>
      </c>
      <c r="BL10" s="15">
        <v>2228236</v>
      </c>
      <c r="BM10" s="15">
        <v>121658</v>
      </c>
      <c r="BN10" s="15">
        <f t="shared" ref="BN10:BN57" si="0">SUM(F10:BM10)</f>
        <v>95112024</v>
      </c>
    </row>
    <row r="11" spans="1:66">
      <c r="A11" s="6"/>
      <c r="B11" s="6"/>
      <c r="C11" s="6"/>
      <c r="D11" s="14" t="s">
        <v>165</v>
      </c>
      <c r="E11" s="21" t="s">
        <v>174</v>
      </c>
      <c r="F11" s="15">
        <v>11791013</v>
      </c>
      <c r="G11" s="15">
        <v>21286515</v>
      </c>
      <c r="H11" s="15">
        <v>2863221</v>
      </c>
      <c r="I11" s="15">
        <v>107670738</v>
      </c>
      <c r="J11" s="15">
        <v>19568123</v>
      </c>
      <c r="K11" s="15">
        <v>8567785</v>
      </c>
      <c r="L11" s="15">
        <v>14580938</v>
      </c>
      <c r="M11" s="15">
        <v>2403843</v>
      </c>
      <c r="N11" s="15">
        <v>2601893</v>
      </c>
      <c r="O11" s="15">
        <v>52366298</v>
      </c>
      <c r="P11" s="15">
        <v>18941294</v>
      </c>
      <c r="Q11" s="15">
        <v>1342585</v>
      </c>
      <c r="R11" s="15">
        <v>169166614</v>
      </c>
      <c r="S11" s="15">
        <v>2641117</v>
      </c>
      <c r="T11" s="15">
        <v>353623400</v>
      </c>
      <c r="U11" s="15">
        <v>42398609</v>
      </c>
      <c r="V11" s="15">
        <v>19506959</v>
      </c>
      <c r="W11" s="15">
        <v>39715147</v>
      </c>
      <c r="X11" s="15">
        <v>11934365</v>
      </c>
      <c r="Y11" s="15">
        <v>33453974</v>
      </c>
      <c r="Z11" s="15">
        <v>12985541</v>
      </c>
      <c r="AA11" s="15">
        <v>60263362</v>
      </c>
      <c r="AB11" s="15">
        <v>24161707</v>
      </c>
      <c r="AC11" s="15">
        <v>1741616</v>
      </c>
      <c r="AD11" s="15">
        <v>365053</v>
      </c>
      <c r="AE11" s="15">
        <v>1966030</v>
      </c>
      <c r="AF11" s="15">
        <v>847590</v>
      </c>
      <c r="AG11" s="15">
        <v>1305848</v>
      </c>
      <c r="AH11" s="15">
        <v>921115</v>
      </c>
      <c r="AI11" s="15">
        <v>2047722</v>
      </c>
      <c r="AJ11" s="15">
        <v>2678536</v>
      </c>
      <c r="AK11" s="15">
        <v>2869396</v>
      </c>
      <c r="AL11" s="15">
        <v>1284738</v>
      </c>
      <c r="AM11" s="15">
        <v>678930</v>
      </c>
      <c r="AN11" s="15">
        <v>1062216</v>
      </c>
      <c r="AO11" s="15">
        <v>2973554</v>
      </c>
      <c r="AP11" s="15">
        <v>4204504</v>
      </c>
      <c r="AQ11" s="15">
        <v>1029166</v>
      </c>
      <c r="AR11" s="15">
        <v>902859</v>
      </c>
      <c r="AS11" s="15">
        <v>444019</v>
      </c>
      <c r="AT11" s="15">
        <v>480498</v>
      </c>
      <c r="AU11" s="15">
        <v>1602641</v>
      </c>
      <c r="AV11" s="15">
        <v>3059802</v>
      </c>
      <c r="AW11" s="15">
        <v>1200361</v>
      </c>
      <c r="AX11" s="15">
        <v>1515773</v>
      </c>
      <c r="AY11" s="15">
        <v>7704469</v>
      </c>
      <c r="AZ11" s="15">
        <v>763277</v>
      </c>
      <c r="BA11" s="15">
        <v>719875</v>
      </c>
      <c r="BB11" s="15">
        <v>540655</v>
      </c>
      <c r="BC11" s="15">
        <v>280451</v>
      </c>
      <c r="BD11" s="15">
        <v>25229581</v>
      </c>
      <c r="BE11" s="15">
        <v>312509</v>
      </c>
      <c r="BF11" s="15">
        <v>2220056</v>
      </c>
      <c r="BG11" s="15">
        <v>79398</v>
      </c>
      <c r="BH11" s="15">
        <v>234733</v>
      </c>
      <c r="BI11" s="15">
        <v>2776005</v>
      </c>
      <c r="BJ11" s="15">
        <v>707297</v>
      </c>
      <c r="BK11" s="15">
        <v>75789437</v>
      </c>
      <c r="BL11" s="15">
        <v>72949133</v>
      </c>
      <c r="BM11" s="15">
        <v>42158038</v>
      </c>
      <c r="BN11" s="15">
        <f t="shared" si="0"/>
        <v>1301481922</v>
      </c>
    </row>
    <row r="12" spans="1:66">
      <c r="A12" s="6"/>
      <c r="B12" s="6"/>
      <c r="C12" s="6"/>
      <c r="D12" s="14" t="s">
        <v>166</v>
      </c>
      <c r="E12" s="21" t="s">
        <v>174</v>
      </c>
      <c r="F12" s="15">
        <v>775966</v>
      </c>
      <c r="G12" s="15">
        <v>2007858</v>
      </c>
      <c r="H12" s="15">
        <v>12938</v>
      </c>
      <c r="I12" s="15">
        <v>10000670</v>
      </c>
      <c r="J12" s="15">
        <v>819164</v>
      </c>
      <c r="K12" s="15">
        <v>19734</v>
      </c>
      <c r="L12" s="15">
        <v>1633124</v>
      </c>
      <c r="M12" s="15">
        <v>111639</v>
      </c>
      <c r="N12" s="15">
        <v>84324</v>
      </c>
      <c r="O12" s="15">
        <v>6140389</v>
      </c>
      <c r="P12" s="15">
        <v>2461578</v>
      </c>
      <c r="Q12" s="15">
        <v>835</v>
      </c>
      <c r="R12" s="15">
        <v>27988930</v>
      </c>
      <c r="S12" s="15">
        <v>4508</v>
      </c>
      <c r="T12" s="15">
        <v>2881227</v>
      </c>
      <c r="U12" s="15">
        <v>2889266</v>
      </c>
      <c r="V12" s="15">
        <v>697290</v>
      </c>
      <c r="W12" s="15">
        <v>500539</v>
      </c>
      <c r="X12" s="15">
        <v>43779</v>
      </c>
      <c r="Y12" s="15">
        <v>2990785</v>
      </c>
      <c r="Z12" s="15">
        <v>2051617</v>
      </c>
      <c r="AA12" s="15">
        <v>4235412</v>
      </c>
      <c r="AB12" s="15">
        <v>2357068</v>
      </c>
      <c r="AC12" s="15">
        <v>9390</v>
      </c>
      <c r="AD12" s="15">
        <v>289</v>
      </c>
      <c r="AE12" s="15">
        <v>385284</v>
      </c>
      <c r="AF12" s="15">
        <v>299</v>
      </c>
      <c r="AG12" s="15">
        <v>2730</v>
      </c>
      <c r="AH12" s="15">
        <v>32472</v>
      </c>
      <c r="AI12" s="15">
        <v>1732</v>
      </c>
      <c r="AJ12" s="15">
        <v>6374</v>
      </c>
      <c r="AK12" s="15">
        <v>9636</v>
      </c>
      <c r="AL12" s="15">
        <v>2097</v>
      </c>
      <c r="AM12" s="15">
        <v>673</v>
      </c>
      <c r="AN12" s="15">
        <v>66</v>
      </c>
      <c r="AO12" s="15">
        <v>-221697</v>
      </c>
      <c r="AP12" s="15">
        <v>8252</v>
      </c>
      <c r="AQ12" s="15">
        <v>2587</v>
      </c>
      <c r="AR12" s="15">
        <v>951</v>
      </c>
      <c r="AS12" s="15">
        <v>328</v>
      </c>
      <c r="AT12" s="15">
        <v>3648</v>
      </c>
      <c r="AU12" s="15">
        <v>-441</v>
      </c>
      <c r="AV12" s="15">
        <v>190117</v>
      </c>
      <c r="AW12" s="15">
        <v>1113</v>
      </c>
      <c r="AX12" s="15">
        <v>104162</v>
      </c>
      <c r="AY12" s="15"/>
      <c r="AZ12" s="15">
        <v>3514</v>
      </c>
      <c r="BA12" s="15">
        <v>2617</v>
      </c>
      <c r="BB12" s="15">
        <v>942</v>
      </c>
      <c r="BC12" s="15">
        <v>90</v>
      </c>
      <c r="BD12" s="15">
        <v>1722087</v>
      </c>
      <c r="BE12" s="15">
        <v>527</v>
      </c>
      <c r="BF12" s="15">
        <v>1978</v>
      </c>
      <c r="BG12" s="15">
        <v>89</v>
      </c>
      <c r="BH12" s="15">
        <v>142</v>
      </c>
      <c r="BI12" s="15">
        <v>2975</v>
      </c>
      <c r="BJ12" s="15">
        <v>1658</v>
      </c>
      <c r="BK12" s="15">
        <v>2863108</v>
      </c>
      <c r="BL12" s="15">
        <v>8028537</v>
      </c>
      <c r="BM12" s="15">
        <v>7302247</v>
      </c>
      <c r="BN12" s="15">
        <f t="shared" si="0"/>
        <v>91179213</v>
      </c>
    </row>
    <row r="13" spans="1:66">
      <c r="A13" s="6"/>
      <c r="B13" s="6"/>
      <c r="C13" s="6"/>
      <c r="D13" s="14" t="s">
        <v>122</v>
      </c>
      <c r="E13" s="21" t="s">
        <v>174</v>
      </c>
      <c r="F13" s="15">
        <v>1705126</v>
      </c>
      <c r="G13" s="15">
        <v>1375613</v>
      </c>
      <c r="H13" s="15">
        <v>169926</v>
      </c>
      <c r="I13" s="15">
        <v>10689774</v>
      </c>
      <c r="J13" s="15">
        <v>996423</v>
      </c>
      <c r="K13" s="15">
        <v>682454</v>
      </c>
      <c r="L13" s="15">
        <v>1043815</v>
      </c>
      <c r="M13" s="15">
        <v>239069</v>
      </c>
      <c r="N13" s="15">
        <v>82004</v>
      </c>
      <c r="O13" s="15">
        <v>2352233</v>
      </c>
      <c r="P13" s="15">
        <v>988315</v>
      </c>
      <c r="Q13" s="15">
        <v>96942</v>
      </c>
      <c r="R13" s="15">
        <v>19501736</v>
      </c>
      <c r="S13" s="15">
        <v>109387</v>
      </c>
      <c r="T13" s="15">
        <v>45784293</v>
      </c>
      <c r="U13" s="15">
        <v>1205036</v>
      </c>
      <c r="V13" s="15">
        <v>357549</v>
      </c>
      <c r="W13" s="15">
        <v>2418357</v>
      </c>
      <c r="X13" s="15">
        <v>1232605</v>
      </c>
      <c r="Y13" s="15">
        <v>2248429</v>
      </c>
      <c r="Z13" s="15">
        <v>3215615</v>
      </c>
      <c r="AA13" s="15">
        <v>11065654</v>
      </c>
      <c r="AB13" s="15">
        <v>2294966</v>
      </c>
      <c r="AC13" s="15">
        <v>85482</v>
      </c>
      <c r="AD13" s="15">
        <v>21834</v>
      </c>
      <c r="AE13" s="15">
        <v>83238</v>
      </c>
      <c r="AF13" s="15">
        <v>108099</v>
      </c>
      <c r="AG13" s="15">
        <v>92982</v>
      </c>
      <c r="AH13" s="15">
        <v>67682</v>
      </c>
      <c r="AI13" s="15">
        <v>90195</v>
      </c>
      <c r="AJ13" s="15">
        <v>213216</v>
      </c>
      <c r="AK13" s="15">
        <v>198535</v>
      </c>
      <c r="AL13" s="15">
        <v>118951</v>
      </c>
      <c r="AM13" s="15">
        <v>112268</v>
      </c>
      <c r="AN13" s="15">
        <v>62980</v>
      </c>
      <c r="AO13" s="15">
        <v>158715</v>
      </c>
      <c r="AP13" s="15">
        <v>340384</v>
      </c>
      <c r="AQ13" s="15">
        <v>67553</v>
      </c>
      <c r="AR13" s="15">
        <v>87111</v>
      </c>
      <c r="AS13" s="15">
        <v>21617</v>
      </c>
      <c r="AT13" s="15">
        <v>45936</v>
      </c>
      <c r="AU13" s="15">
        <v>51660</v>
      </c>
      <c r="AV13" s="15">
        <v>285659</v>
      </c>
      <c r="AW13" s="15">
        <v>97287</v>
      </c>
      <c r="AX13" s="15">
        <v>62267</v>
      </c>
      <c r="AY13" s="15">
        <v>203341</v>
      </c>
      <c r="AZ13" s="15">
        <v>19258</v>
      </c>
      <c r="BA13" s="15">
        <v>99122</v>
      </c>
      <c r="BB13" s="15">
        <v>34965</v>
      </c>
      <c r="BC13" s="15">
        <v>12621</v>
      </c>
      <c r="BD13" s="15">
        <v>1567262</v>
      </c>
      <c r="BE13" s="15">
        <v>28972</v>
      </c>
      <c r="BF13" s="15">
        <v>110356</v>
      </c>
      <c r="BG13" s="15">
        <v>15980</v>
      </c>
      <c r="BH13" s="15">
        <v>27156</v>
      </c>
      <c r="BI13" s="15">
        <v>81231</v>
      </c>
      <c r="BJ13" s="15">
        <v>48452</v>
      </c>
      <c r="BK13" s="15">
        <v>809075</v>
      </c>
      <c r="BL13" s="15">
        <v>4308238</v>
      </c>
      <c r="BM13" s="15">
        <v>5194264</v>
      </c>
      <c r="BN13" s="15">
        <f t="shared" si="0"/>
        <v>124889265</v>
      </c>
    </row>
    <row r="14" spans="1:66">
      <c r="A14" s="6"/>
      <c r="B14" s="6"/>
      <c r="C14" s="6"/>
      <c r="D14" s="14" t="s">
        <v>123</v>
      </c>
      <c r="E14" s="21" t="s">
        <v>174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>
        <f t="shared" si="0"/>
        <v>0</v>
      </c>
    </row>
    <row r="15" spans="1:66">
      <c r="A15" s="6"/>
      <c r="B15" s="6"/>
      <c r="C15" s="6"/>
      <c r="D15" s="14" t="s">
        <v>148</v>
      </c>
      <c r="E15" s="21" t="s">
        <v>174</v>
      </c>
      <c r="F15" s="15">
        <v>15857243</v>
      </c>
      <c r="G15" s="15">
        <v>22326100</v>
      </c>
      <c r="H15" s="15">
        <v>3911994</v>
      </c>
      <c r="I15" s="15">
        <v>110326041</v>
      </c>
      <c r="J15" s="15">
        <v>22884481</v>
      </c>
      <c r="K15" s="15">
        <v>9397431</v>
      </c>
      <c r="L15" s="15">
        <v>17309242</v>
      </c>
      <c r="M15" s="15">
        <v>2740398</v>
      </c>
      <c r="N15" s="15">
        <v>3983594</v>
      </c>
      <c r="O15" s="15">
        <v>62736794</v>
      </c>
      <c r="P15" s="15">
        <v>23665282</v>
      </c>
      <c r="Q15" s="15">
        <v>1246478</v>
      </c>
      <c r="R15" s="15">
        <v>179624723</v>
      </c>
      <c r="S15" s="15">
        <v>2536237</v>
      </c>
      <c r="T15" s="15">
        <v>311150298</v>
      </c>
      <c r="U15" s="15">
        <v>58335204</v>
      </c>
      <c r="V15" s="15">
        <v>21126488</v>
      </c>
      <c r="W15" s="15">
        <v>43375075</v>
      </c>
      <c r="X15" s="15">
        <v>12792549</v>
      </c>
      <c r="Y15" s="15">
        <v>34705540</v>
      </c>
      <c r="Z15" s="15">
        <v>11822839</v>
      </c>
      <c r="AA15" s="15">
        <v>64542566</v>
      </c>
      <c r="AB15" s="15">
        <v>26177110</v>
      </c>
      <c r="AC15" s="15">
        <v>1759394</v>
      </c>
      <c r="AD15" s="15">
        <v>343508</v>
      </c>
      <c r="AE15" s="15">
        <v>3147745</v>
      </c>
      <c r="AF15" s="15">
        <v>1361865</v>
      </c>
      <c r="AG15" s="15">
        <v>1215596</v>
      </c>
      <c r="AH15" s="15">
        <v>1252832</v>
      </c>
      <c r="AI15" s="15">
        <v>1959259</v>
      </c>
      <c r="AJ15" s="15">
        <v>2471694</v>
      </c>
      <c r="AK15" s="15">
        <v>2727323</v>
      </c>
      <c r="AL15" s="15">
        <v>1211372</v>
      </c>
      <c r="AM15" s="15">
        <v>2561325</v>
      </c>
      <c r="AN15" s="15">
        <v>1035060</v>
      </c>
      <c r="AO15" s="15">
        <v>3449700</v>
      </c>
      <c r="AP15" s="15">
        <v>3872372</v>
      </c>
      <c r="AQ15" s="15">
        <v>964199</v>
      </c>
      <c r="AR15" s="15">
        <v>816699</v>
      </c>
      <c r="AS15" s="15">
        <v>422730</v>
      </c>
      <c r="AT15" s="15">
        <v>620259</v>
      </c>
      <c r="AU15" s="15">
        <v>3464896</v>
      </c>
      <c r="AV15" s="15">
        <v>3772982</v>
      </c>
      <c r="AW15" s="15">
        <v>1104187</v>
      </c>
      <c r="AX15" s="15">
        <v>1968033</v>
      </c>
      <c r="AY15" s="15">
        <v>7501128</v>
      </c>
      <c r="AZ15" s="15">
        <v>947474</v>
      </c>
      <c r="BA15" s="15">
        <v>639663</v>
      </c>
      <c r="BB15" s="15">
        <v>506633</v>
      </c>
      <c r="BC15" s="15">
        <v>267921</v>
      </c>
      <c r="BD15" s="15">
        <v>26546083</v>
      </c>
      <c r="BE15" s="15">
        <v>284063</v>
      </c>
      <c r="BF15" s="15">
        <v>2967066</v>
      </c>
      <c r="BG15" s="15">
        <v>63507</v>
      </c>
      <c r="BH15" s="15">
        <v>466141</v>
      </c>
      <c r="BI15" s="15">
        <v>2697749</v>
      </c>
      <c r="BJ15" s="15">
        <v>660503</v>
      </c>
      <c r="BK15" s="15">
        <v>91973877</v>
      </c>
      <c r="BL15" s="15">
        <v>78897668</v>
      </c>
      <c r="BM15" s="15">
        <v>44387678</v>
      </c>
      <c r="BN15" s="15">
        <f t="shared" si="0"/>
        <v>1362883891</v>
      </c>
    </row>
    <row r="16" spans="1:66" ht="14.25" customHeight="1">
      <c r="A16" s="6"/>
      <c r="B16" s="6"/>
      <c r="C16" s="6"/>
      <c r="D16" s="14" t="s">
        <v>124</v>
      </c>
      <c r="E16" s="21" t="s">
        <v>174</v>
      </c>
      <c r="F16" s="15">
        <v>276815</v>
      </c>
      <c r="G16" s="15">
        <v>3356905</v>
      </c>
      <c r="H16" s="15">
        <v>397498</v>
      </c>
      <c r="I16" s="15">
        <v>12778168</v>
      </c>
      <c r="J16" s="15">
        <v>1402403</v>
      </c>
      <c r="K16" s="15">
        <v>984172</v>
      </c>
      <c r="L16" s="15">
        <v>1762238</v>
      </c>
      <c r="M16" s="15">
        <v>275616</v>
      </c>
      <c r="N16" s="15">
        <v>2803</v>
      </c>
      <c r="O16" s="15">
        <v>6347826</v>
      </c>
      <c r="P16" s="15">
        <v>1248044</v>
      </c>
      <c r="Q16" s="15">
        <v>112</v>
      </c>
      <c r="R16" s="15">
        <v>5011770</v>
      </c>
      <c r="S16" s="15"/>
      <c r="T16" s="15">
        <v>292594</v>
      </c>
      <c r="U16" s="15">
        <v>4930879</v>
      </c>
      <c r="V16" s="15">
        <v>2171829</v>
      </c>
      <c r="W16" s="15">
        <v>3644829</v>
      </c>
      <c r="X16" s="15">
        <v>986977</v>
      </c>
      <c r="Y16" s="15">
        <v>2484878</v>
      </c>
      <c r="Z16" s="15">
        <v>1450145</v>
      </c>
      <c r="AA16" s="15">
        <v>3680449</v>
      </c>
      <c r="AB16" s="15">
        <v>2019546</v>
      </c>
      <c r="AC16" s="15">
        <v>4112</v>
      </c>
      <c r="AD16" s="15"/>
      <c r="AE16" s="15">
        <v>327972</v>
      </c>
      <c r="AF16" s="15">
        <v>6954</v>
      </c>
      <c r="AG16" s="15">
        <v>988</v>
      </c>
      <c r="AH16" s="15">
        <v>3922</v>
      </c>
      <c r="AI16" s="15"/>
      <c r="AJ16" s="15">
        <v>2725</v>
      </c>
      <c r="AK16" s="15">
        <v>9714</v>
      </c>
      <c r="AL16" s="15"/>
      <c r="AM16" s="15">
        <v>442182</v>
      </c>
      <c r="AN16" s="15">
        <v>3405</v>
      </c>
      <c r="AO16" s="15">
        <v>275451</v>
      </c>
      <c r="AP16" s="15">
        <v>11680</v>
      </c>
      <c r="AQ16" s="15"/>
      <c r="AR16" s="15"/>
      <c r="AS16" s="15">
        <v>888</v>
      </c>
      <c r="AT16" s="15">
        <v>60562</v>
      </c>
      <c r="AU16" s="15">
        <v>314415</v>
      </c>
      <c r="AV16" s="15">
        <v>310763</v>
      </c>
      <c r="AW16" s="15"/>
      <c r="AX16" s="15">
        <v>142242</v>
      </c>
      <c r="AY16" s="15">
        <v>405099</v>
      </c>
      <c r="AZ16" s="15">
        <v>87293</v>
      </c>
      <c r="BA16" s="15">
        <v>91922</v>
      </c>
      <c r="BB16" s="15"/>
      <c r="BC16" s="15"/>
      <c r="BD16" s="15">
        <v>1692543</v>
      </c>
      <c r="BE16" s="15"/>
      <c r="BF16" s="15">
        <v>26751</v>
      </c>
      <c r="BG16" s="15"/>
      <c r="BH16" s="15">
        <v>50724</v>
      </c>
      <c r="BI16" s="15">
        <v>1795</v>
      </c>
      <c r="BJ16" s="15">
        <v>2665</v>
      </c>
      <c r="BK16" s="15">
        <v>7176656</v>
      </c>
      <c r="BL16" s="15">
        <v>7073067</v>
      </c>
      <c r="BM16" s="15">
        <v>1301680</v>
      </c>
      <c r="BN16" s="15">
        <f t="shared" si="0"/>
        <v>75334666</v>
      </c>
    </row>
    <row r="17" spans="1:66">
      <c r="A17" s="6"/>
      <c r="B17" s="6"/>
      <c r="C17" s="6"/>
      <c r="D17" s="14" t="s">
        <v>125</v>
      </c>
      <c r="E17" s="21" t="s">
        <v>174</v>
      </c>
      <c r="F17" s="15">
        <v>7318162</v>
      </c>
      <c r="G17" s="15">
        <v>10894699</v>
      </c>
      <c r="H17" s="15">
        <v>1051258</v>
      </c>
      <c r="I17" s="15">
        <v>53938157</v>
      </c>
      <c r="J17" s="15">
        <v>10056413</v>
      </c>
      <c r="K17" s="15">
        <v>6496739</v>
      </c>
      <c r="L17" s="15">
        <v>7599241</v>
      </c>
      <c r="M17" s="15">
        <v>1080560</v>
      </c>
      <c r="N17" s="15">
        <v>892202</v>
      </c>
      <c r="O17" s="15">
        <v>33195506</v>
      </c>
      <c r="P17" s="15">
        <v>20292714</v>
      </c>
      <c r="Q17" s="15">
        <v>858774</v>
      </c>
      <c r="R17" s="15">
        <v>77265470</v>
      </c>
      <c r="S17" s="15">
        <v>1643355</v>
      </c>
      <c r="T17" s="15">
        <v>171796003</v>
      </c>
      <c r="U17" s="15">
        <v>18524320</v>
      </c>
      <c r="V17" s="15">
        <v>10335814</v>
      </c>
      <c r="W17" s="15">
        <v>13493862</v>
      </c>
      <c r="X17" s="15">
        <v>2150160</v>
      </c>
      <c r="Y17" s="15">
        <v>20728434</v>
      </c>
      <c r="Z17" s="15">
        <v>7362956</v>
      </c>
      <c r="AA17" s="15">
        <v>41392259</v>
      </c>
      <c r="AB17" s="15">
        <v>12399861</v>
      </c>
      <c r="AC17" s="15">
        <v>367881</v>
      </c>
      <c r="AD17" s="15">
        <v>154251</v>
      </c>
      <c r="AE17" s="15">
        <v>548341</v>
      </c>
      <c r="AF17" s="15">
        <v>162744</v>
      </c>
      <c r="AG17" s="15">
        <v>460301</v>
      </c>
      <c r="AH17" s="15">
        <v>145792</v>
      </c>
      <c r="AI17" s="15">
        <v>1048663</v>
      </c>
      <c r="AJ17" s="15">
        <v>1188988</v>
      </c>
      <c r="AK17" s="15">
        <v>1389130</v>
      </c>
      <c r="AL17" s="15">
        <v>795626</v>
      </c>
      <c r="AM17" s="15">
        <v>326385</v>
      </c>
      <c r="AN17" s="15">
        <v>94260</v>
      </c>
      <c r="AO17" s="15">
        <v>1067254</v>
      </c>
      <c r="AP17" s="15">
        <v>2461993</v>
      </c>
      <c r="AQ17" s="15">
        <v>240920</v>
      </c>
      <c r="AR17" s="15">
        <v>533528</v>
      </c>
      <c r="AS17" s="15">
        <v>208744</v>
      </c>
      <c r="AT17" s="15">
        <v>147040</v>
      </c>
      <c r="AU17" s="15">
        <v>465496</v>
      </c>
      <c r="AV17" s="15">
        <v>826662</v>
      </c>
      <c r="AW17" s="15">
        <v>493595</v>
      </c>
      <c r="AX17" s="15">
        <v>359984</v>
      </c>
      <c r="AY17" s="15">
        <v>709630</v>
      </c>
      <c r="AZ17" s="15">
        <v>144157</v>
      </c>
      <c r="BA17" s="15">
        <v>237349</v>
      </c>
      <c r="BB17" s="15">
        <v>265022</v>
      </c>
      <c r="BC17" s="15">
        <v>109925</v>
      </c>
      <c r="BD17" s="15">
        <v>15478914</v>
      </c>
      <c r="BE17" s="15">
        <v>155965</v>
      </c>
      <c r="BF17" s="15">
        <v>643984</v>
      </c>
      <c r="BG17" s="15">
        <v>57515</v>
      </c>
      <c r="BH17" s="15">
        <v>77401</v>
      </c>
      <c r="BI17" s="15">
        <v>478989</v>
      </c>
      <c r="BJ17" s="15">
        <v>369351</v>
      </c>
      <c r="BK17" s="15">
        <v>46055640</v>
      </c>
      <c r="BL17" s="15">
        <v>34025416</v>
      </c>
      <c r="BM17" s="15">
        <v>20063445</v>
      </c>
      <c r="BN17" s="15">
        <f t="shared" si="0"/>
        <v>663127200</v>
      </c>
    </row>
    <row r="18" spans="1:66" ht="14.25" customHeight="1">
      <c r="A18" s="6"/>
      <c r="B18" s="6"/>
      <c r="C18" s="6"/>
      <c r="D18" s="14" t="s">
        <v>126</v>
      </c>
      <c r="E18" s="21" t="s">
        <v>174</v>
      </c>
      <c r="F18" s="15">
        <v>482921</v>
      </c>
      <c r="G18" s="15">
        <v>1080714</v>
      </c>
      <c r="H18" s="15">
        <v>80482</v>
      </c>
      <c r="I18" s="15">
        <v>3685551</v>
      </c>
      <c r="J18" s="15">
        <v>367666</v>
      </c>
      <c r="K18" s="15">
        <v>465987</v>
      </c>
      <c r="L18" s="15">
        <v>402717</v>
      </c>
      <c r="M18" s="15">
        <v>87587</v>
      </c>
      <c r="N18" s="15">
        <v>54327</v>
      </c>
      <c r="O18" s="15">
        <v>3208904</v>
      </c>
      <c r="P18" s="15">
        <v>1856317</v>
      </c>
      <c r="Q18" s="15">
        <v>29195</v>
      </c>
      <c r="R18" s="15">
        <v>4161221</v>
      </c>
      <c r="S18" s="15">
        <v>108799</v>
      </c>
      <c r="T18" s="15">
        <v>18001451</v>
      </c>
      <c r="U18" s="15">
        <v>1042799</v>
      </c>
      <c r="V18" s="15">
        <v>987953</v>
      </c>
      <c r="W18" s="15">
        <v>888413</v>
      </c>
      <c r="X18" s="15">
        <v>22341</v>
      </c>
      <c r="Y18" s="15">
        <v>2245408</v>
      </c>
      <c r="Z18" s="15">
        <v>430858</v>
      </c>
      <c r="AA18" s="15">
        <v>5934255</v>
      </c>
      <c r="AB18" s="15">
        <v>549060</v>
      </c>
      <c r="AC18" s="15">
        <v>16065</v>
      </c>
      <c r="AD18" s="15">
        <v>6286</v>
      </c>
      <c r="AE18" s="15">
        <v>75871</v>
      </c>
      <c r="AF18" s="15">
        <v>5482</v>
      </c>
      <c r="AG18" s="15">
        <v>21277</v>
      </c>
      <c r="AH18" s="15">
        <v>20044</v>
      </c>
      <c r="AI18" s="15">
        <v>83426</v>
      </c>
      <c r="AJ18" s="15">
        <v>60923</v>
      </c>
      <c r="AK18" s="15">
        <v>99404</v>
      </c>
      <c r="AL18" s="15">
        <v>44303</v>
      </c>
      <c r="AM18" s="15">
        <v>37820</v>
      </c>
      <c r="AN18" s="15">
        <v>48240</v>
      </c>
      <c r="AO18" s="15">
        <v>83165</v>
      </c>
      <c r="AP18" s="15">
        <v>124915</v>
      </c>
      <c r="AQ18" s="15">
        <v>12440</v>
      </c>
      <c r="AR18" s="15">
        <v>26323</v>
      </c>
      <c r="AS18" s="15">
        <v>6935</v>
      </c>
      <c r="AT18" s="15">
        <v>10104</v>
      </c>
      <c r="AU18" s="15">
        <v>51034</v>
      </c>
      <c r="AV18" s="15">
        <v>47193</v>
      </c>
      <c r="AW18" s="15">
        <v>24955</v>
      </c>
      <c r="AX18" s="15">
        <v>29355</v>
      </c>
      <c r="AY18" s="15">
        <v>259339</v>
      </c>
      <c r="AZ18" s="15">
        <v>45312</v>
      </c>
      <c r="BA18" s="15">
        <v>13481</v>
      </c>
      <c r="BB18" s="15">
        <v>10333</v>
      </c>
      <c r="BC18" s="15">
        <v>5929</v>
      </c>
      <c r="BD18" s="15">
        <v>1114118</v>
      </c>
      <c r="BE18" s="15">
        <v>4875</v>
      </c>
      <c r="BF18" s="15">
        <v>70026</v>
      </c>
      <c r="BG18" s="15">
        <v>3645</v>
      </c>
      <c r="BH18" s="15">
        <v>4975</v>
      </c>
      <c r="BI18" s="15">
        <v>48376</v>
      </c>
      <c r="BJ18" s="15">
        <v>17164</v>
      </c>
      <c r="BK18" s="15">
        <v>1292081</v>
      </c>
      <c r="BL18" s="15">
        <v>1740010</v>
      </c>
      <c r="BM18" s="15">
        <v>960416</v>
      </c>
      <c r="BN18" s="15">
        <f t="shared" si="0"/>
        <v>52700566</v>
      </c>
    </row>
    <row r="19" spans="1:66">
      <c r="A19" s="6"/>
      <c r="B19" s="6"/>
      <c r="C19" s="6"/>
      <c r="D19" s="14" t="s">
        <v>127</v>
      </c>
      <c r="E19" s="21" t="s">
        <v>174</v>
      </c>
      <c r="F19" s="15">
        <v>571000</v>
      </c>
      <c r="G19" s="15">
        <v>382591</v>
      </c>
      <c r="H19" s="15">
        <v>2695</v>
      </c>
      <c r="I19" s="15">
        <v>2233720</v>
      </c>
      <c r="J19" s="15">
        <v>3811</v>
      </c>
      <c r="K19" s="15">
        <v>109</v>
      </c>
      <c r="L19" s="15">
        <v>2471073</v>
      </c>
      <c r="M19" s="15">
        <v>648788</v>
      </c>
      <c r="N19" s="15">
        <v>-2324</v>
      </c>
      <c r="O19" s="15">
        <v>9561</v>
      </c>
      <c r="P19" s="15">
        <v>8038504</v>
      </c>
      <c r="Q19" s="15"/>
      <c r="R19" s="15">
        <v>36756219</v>
      </c>
      <c r="S19" s="15"/>
      <c r="T19" s="15">
        <v>411291</v>
      </c>
      <c r="U19" s="15">
        <v>1049623</v>
      </c>
      <c r="V19" s="15">
        <v>485100</v>
      </c>
      <c r="W19" s="15">
        <v>982</v>
      </c>
      <c r="X19" s="15">
        <v>38124</v>
      </c>
      <c r="Y19" s="15">
        <v>1162431</v>
      </c>
      <c r="Z19" s="15">
        <v>1170</v>
      </c>
      <c r="AA19" s="15">
        <v>13269105</v>
      </c>
      <c r="AB19" s="15">
        <v>703842</v>
      </c>
      <c r="AC19" s="15"/>
      <c r="AD19" s="15"/>
      <c r="AE19" s="15">
        <v>678052</v>
      </c>
      <c r="AF19" s="15"/>
      <c r="AG19" s="15"/>
      <c r="AH19" s="15"/>
      <c r="AI19" s="15">
        <v>49899</v>
      </c>
      <c r="AJ19" s="15"/>
      <c r="AK19" s="15">
        <v>143043</v>
      </c>
      <c r="AL19" s="15"/>
      <c r="AM19" s="15">
        <v>18818</v>
      </c>
      <c r="AN19" s="15"/>
      <c r="AO19" s="15">
        <v>90698</v>
      </c>
      <c r="AP19" s="15"/>
      <c r="AQ19" s="15"/>
      <c r="AR19" s="15"/>
      <c r="AS19" s="15"/>
      <c r="AT19" s="15">
        <v>2561</v>
      </c>
      <c r="AU19" s="15"/>
      <c r="AV19" s="15">
        <v>1994</v>
      </c>
      <c r="AW19" s="15"/>
      <c r="AX19" s="15">
        <v>193691</v>
      </c>
      <c r="AY19" s="15"/>
      <c r="AZ19" s="15">
        <v>2561</v>
      </c>
      <c r="BA19" s="15">
        <v>243405</v>
      </c>
      <c r="BB19" s="15"/>
      <c r="BC19" s="15"/>
      <c r="BD19" s="15">
        <v>1165422</v>
      </c>
      <c r="BE19" s="15"/>
      <c r="BF19" s="15">
        <v>-30090</v>
      </c>
      <c r="BG19" s="15"/>
      <c r="BH19" s="15">
        <v>-1053</v>
      </c>
      <c r="BI19" s="15">
        <v>-71148</v>
      </c>
      <c r="BJ19" s="15"/>
      <c r="BK19" s="15">
        <v>3955458</v>
      </c>
      <c r="BL19" s="15">
        <v>7128378</v>
      </c>
      <c r="BM19" s="15">
        <v>18073884</v>
      </c>
      <c r="BN19" s="15">
        <f t="shared" si="0"/>
        <v>99882988</v>
      </c>
    </row>
    <row r="20" spans="1:66">
      <c r="A20" s="6"/>
      <c r="B20" s="6"/>
      <c r="C20" s="6"/>
      <c r="D20" s="14" t="s">
        <v>165</v>
      </c>
      <c r="E20" s="21" t="s">
        <v>174</v>
      </c>
      <c r="F20" s="15"/>
      <c r="G20" s="15"/>
      <c r="H20" s="15">
        <v>4873</v>
      </c>
      <c r="I20" s="15">
        <v>1135225</v>
      </c>
      <c r="J20" s="15"/>
      <c r="K20" s="15"/>
      <c r="L20" s="15"/>
      <c r="M20" s="15"/>
      <c r="N20" s="15">
        <v>5516</v>
      </c>
      <c r="O20" s="15"/>
      <c r="P20" s="15">
        <v>3611483</v>
      </c>
      <c r="Q20" s="15"/>
      <c r="R20" s="15"/>
      <c r="S20" s="15"/>
      <c r="T20" s="15">
        <v>168301</v>
      </c>
      <c r="U20" s="15">
        <v>-30685</v>
      </c>
      <c r="V20" s="15">
        <v>7141</v>
      </c>
      <c r="W20" s="15"/>
      <c r="X20" s="15"/>
      <c r="Y20" s="15"/>
      <c r="Z20" s="15"/>
      <c r="AA20" s="15">
        <v>4292550</v>
      </c>
      <c r="AB20" s="15">
        <v>303598</v>
      </c>
      <c r="AC20" s="15"/>
      <c r="AD20" s="15"/>
      <c r="AE20" s="15"/>
      <c r="AF20" s="15"/>
      <c r="AG20" s="15"/>
      <c r="AH20" s="15"/>
      <c r="AI20" s="15">
        <v>49899</v>
      </c>
      <c r="AJ20" s="15"/>
      <c r="AK20" s="15">
        <v>333</v>
      </c>
      <c r="AL20" s="15"/>
      <c r="AM20" s="15">
        <v>496</v>
      </c>
      <c r="AN20" s="15"/>
      <c r="AO20" s="15"/>
      <c r="AP20" s="15"/>
      <c r="AQ20" s="15"/>
      <c r="AR20" s="15"/>
      <c r="AS20" s="15"/>
      <c r="AT20" s="15"/>
      <c r="AU20" s="15"/>
      <c r="AV20" s="15">
        <v>2024</v>
      </c>
      <c r="AW20" s="15"/>
      <c r="AX20" s="15">
        <v>109317</v>
      </c>
      <c r="AY20" s="15"/>
      <c r="AZ20" s="15"/>
      <c r="BA20" s="15">
        <v>118783</v>
      </c>
      <c r="BB20" s="15"/>
      <c r="BC20" s="15"/>
      <c r="BD20" s="15">
        <v>-224914</v>
      </c>
      <c r="BE20" s="15"/>
      <c r="BF20" s="15">
        <v>-30090</v>
      </c>
      <c r="BG20" s="15"/>
      <c r="BH20" s="15">
        <v>309</v>
      </c>
      <c r="BI20" s="15">
        <v>-71148</v>
      </c>
      <c r="BJ20" s="15"/>
      <c r="BK20" s="15"/>
      <c r="BL20" s="15"/>
      <c r="BM20" s="15">
        <v>18072486</v>
      </c>
      <c r="BN20" s="15">
        <f t="shared" si="0"/>
        <v>27525497</v>
      </c>
    </row>
    <row r="21" spans="1:66">
      <c r="A21" s="6"/>
      <c r="B21" s="6"/>
      <c r="C21" s="6"/>
      <c r="D21" s="14" t="s">
        <v>167</v>
      </c>
      <c r="E21" s="21" t="s">
        <v>174</v>
      </c>
      <c r="F21" s="15">
        <v>571000</v>
      </c>
      <c r="G21" s="15">
        <v>382591</v>
      </c>
      <c r="H21" s="15">
        <v>-2178</v>
      </c>
      <c r="I21" s="15">
        <v>1098495</v>
      </c>
      <c r="J21" s="15">
        <v>3811</v>
      </c>
      <c r="K21" s="15">
        <v>109</v>
      </c>
      <c r="L21" s="15">
        <v>2471073</v>
      </c>
      <c r="M21" s="15">
        <v>648788</v>
      </c>
      <c r="N21" s="15">
        <v>-7840</v>
      </c>
      <c r="O21" s="15">
        <v>9561</v>
      </c>
      <c r="P21" s="15">
        <v>4427021</v>
      </c>
      <c r="Q21" s="15"/>
      <c r="R21" s="15">
        <v>36756219</v>
      </c>
      <c r="S21" s="15"/>
      <c r="T21" s="15">
        <v>242990</v>
      </c>
      <c r="U21" s="15">
        <v>1080308</v>
      </c>
      <c r="V21" s="15">
        <v>477959</v>
      </c>
      <c r="W21" s="15">
        <v>982</v>
      </c>
      <c r="X21" s="15">
        <v>38124</v>
      </c>
      <c r="Y21" s="15">
        <v>1162431</v>
      </c>
      <c r="Z21" s="15">
        <v>1170</v>
      </c>
      <c r="AA21" s="15">
        <v>8976555</v>
      </c>
      <c r="AB21" s="15">
        <v>400244</v>
      </c>
      <c r="AC21" s="15"/>
      <c r="AD21" s="15"/>
      <c r="AE21" s="15">
        <v>678052</v>
      </c>
      <c r="AF21" s="15"/>
      <c r="AG21" s="15"/>
      <c r="AH21" s="15"/>
      <c r="AI21" s="15"/>
      <c r="AJ21" s="15"/>
      <c r="AK21" s="15">
        <v>142710</v>
      </c>
      <c r="AL21" s="15"/>
      <c r="AM21" s="15">
        <v>18323</v>
      </c>
      <c r="AN21" s="15"/>
      <c r="AO21" s="15">
        <v>90698</v>
      </c>
      <c r="AP21" s="15"/>
      <c r="AQ21" s="15"/>
      <c r="AR21" s="15"/>
      <c r="AS21" s="15"/>
      <c r="AT21" s="15">
        <v>2561</v>
      </c>
      <c r="AU21" s="15"/>
      <c r="AV21" s="15">
        <v>-31</v>
      </c>
      <c r="AW21" s="15"/>
      <c r="AX21" s="15">
        <v>84374</v>
      </c>
      <c r="AY21" s="15"/>
      <c r="AZ21" s="15">
        <v>2561</v>
      </c>
      <c r="BA21" s="15">
        <v>124621</v>
      </c>
      <c r="BB21" s="15"/>
      <c r="BC21" s="15"/>
      <c r="BD21" s="15">
        <v>1390336</v>
      </c>
      <c r="BE21" s="15"/>
      <c r="BF21" s="15"/>
      <c r="BG21" s="15"/>
      <c r="BH21" s="15">
        <v>-1362</v>
      </c>
      <c r="BI21" s="15"/>
      <c r="BJ21" s="15"/>
      <c r="BK21" s="15">
        <v>3955458</v>
      </c>
      <c r="BL21" s="15">
        <v>7128378</v>
      </c>
      <c r="BM21" s="15">
        <v>1399</v>
      </c>
      <c r="BN21" s="15">
        <f t="shared" si="0"/>
        <v>72357491</v>
      </c>
    </row>
    <row r="22" spans="1:66">
      <c r="A22" s="6"/>
      <c r="B22" s="6"/>
      <c r="C22" s="6"/>
      <c r="D22" s="14" t="s">
        <v>128</v>
      </c>
      <c r="E22" s="21" t="s">
        <v>174</v>
      </c>
      <c r="F22" s="15"/>
      <c r="G22" s="15"/>
      <c r="H22" s="15">
        <v>19473</v>
      </c>
      <c r="I22" s="15">
        <v>27118</v>
      </c>
      <c r="J22" s="15">
        <v>135816</v>
      </c>
      <c r="K22" s="15"/>
      <c r="L22" s="15">
        <v>24589</v>
      </c>
      <c r="M22" s="15"/>
      <c r="N22" s="15"/>
      <c r="O22" s="15"/>
      <c r="P22" s="15">
        <v>-2370251</v>
      </c>
      <c r="Q22" s="15"/>
      <c r="R22" s="15">
        <v>-846448</v>
      </c>
      <c r="S22" s="15"/>
      <c r="T22" s="15">
        <v>-945202</v>
      </c>
      <c r="U22" s="15">
        <v>-2939</v>
      </c>
      <c r="V22" s="15"/>
      <c r="W22" s="15">
        <v>-104</v>
      </c>
      <c r="X22" s="15">
        <v>24384</v>
      </c>
      <c r="Y22" s="15">
        <v>4072</v>
      </c>
      <c r="Z22" s="15">
        <v>-186</v>
      </c>
      <c r="AA22" s="15"/>
      <c r="AB22" s="15">
        <v>-18005</v>
      </c>
      <c r="AC22" s="15"/>
      <c r="AD22" s="15"/>
      <c r="AE22" s="15">
        <v>-1249</v>
      </c>
      <c r="AF22" s="15"/>
      <c r="AG22" s="15">
        <v>-41</v>
      </c>
      <c r="AH22" s="15"/>
      <c r="AI22" s="15"/>
      <c r="AJ22" s="15"/>
      <c r="AK22" s="15">
        <v>159334</v>
      </c>
      <c r="AL22" s="15"/>
      <c r="AM22" s="15">
        <v>-263</v>
      </c>
      <c r="AN22" s="15"/>
      <c r="AO22" s="15">
        <v>6031</v>
      </c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>
        <v>-300</v>
      </c>
      <c r="BL22" s="15"/>
      <c r="BM22" s="15">
        <v>-689497</v>
      </c>
      <c r="BN22" s="15">
        <f t="shared" si="0"/>
        <v>-4473668</v>
      </c>
    </row>
    <row r="23" spans="1:66">
      <c r="A23" s="6"/>
      <c r="B23" s="6"/>
      <c r="C23" s="6"/>
      <c r="D23" s="14" t="s">
        <v>168</v>
      </c>
      <c r="E23" s="21" t="s">
        <v>174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>
        <f t="shared" si="0"/>
        <v>0</v>
      </c>
    </row>
    <row r="24" spans="1:66">
      <c r="A24" s="6"/>
      <c r="B24" s="6"/>
      <c r="C24" s="6"/>
      <c r="D24" s="14" t="s">
        <v>169</v>
      </c>
      <c r="E24" s="21" t="s">
        <v>174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>
        <f t="shared" si="0"/>
        <v>0</v>
      </c>
    </row>
    <row r="25" spans="1:66">
      <c r="A25" s="6"/>
      <c r="B25" s="6"/>
      <c r="C25" s="6"/>
      <c r="D25" s="14" t="s">
        <v>170</v>
      </c>
      <c r="E25" s="21" t="s">
        <v>174</v>
      </c>
      <c r="F25" s="15"/>
      <c r="G25" s="15"/>
      <c r="H25" s="15">
        <v>19473</v>
      </c>
      <c r="I25" s="15">
        <v>27118</v>
      </c>
      <c r="J25" s="15">
        <v>135816</v>
      </c>
      <c r="K25" s="15"/>
      <c r="L25" s="15">
        <v>24589</v>
      </c>
      <c r="M25" s="15"/>
      <c r="N25" s="15"/>
      <c r="O25" s="15"/>
      <c r="P25" s="15">
        <v>-2370251</v>
      </c>
      <c r="Q25" s="15"/>
      <c r="R25" s="15">
        <v>-846448</v>
      </c>
      <c r="S25" s="15"/>
      <c r="T25" s="15">
        <v>-945202</v>
      </c>
      <c r="U25" s="15">
        <v>-2939</v>
      </c>
      <c r="V25" s="15"/>
      <c r="W25" s="15">
        <v>-104</v>
      </c>
      <c r="X25" s="15">
        <v>24384</v>
      </c>
      <c r="Y25" s="15">
        <v>4072</v>
      </c>
      <c r="Z25" s="15">
        <v>-186</v>
      </c>
      <c r="AA25" s="15"/>
      <c r="AB25" s="15">
        <v>-18005</v>
      </c>
      <c r="AC25" s="15"/>
      <c r="AD25" s="15"/>
      <c r="AE25" s="15">
        <v>-1249</v>
      </c>
      <c r="AF25" s="15"/>
      <c r="AG25" s="15">
        <v>-41</v>
      </c>
      <c r="AH25" s="15"/>
      <c r="AI25" s="15"/>
      <c r="AJ25" s="15"/>
      <c r="AK25" s="15">
        <v>159334</v>
      </c>
      <c r="AL25" s="15"/>
      <c r="AM25" s="15">
        <v>-263</v>
      </c>
      <c r="AN25" s="15"/>
      <c r="AO25" s="15">
        <v>6031</v>
      </c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>
        <v>-300</v>
      </c>
      <c r="BL25" s="15"/>
      <c r="BM25" s="15">
        <v>-689497</v>
      </c>
      <c r="BN25" s="15">
        <f t="shared" si="0"/>
        <v>-4473668</v>
      </c>
    </row>
    <row r="26" spans="1:66">
      <c r="A26" s="6"/>
      <c r="B26" s="6"/>
      <c r="C26" s="6"/>
      <c r="D26" s="14" t="s">
        <v>152</v>
      </c>
      <c r="E26" s="21" t="s">
        <v>174</v>
      </c>
      <c r="F26" s="15"/>
      <c r="G26" s="15"/>
      <c r="H26" s="15"/>
      <c r="I26" s="15">
        <v>-113554</v>
      </c>
      <c r="J26" s="15">
        <v>-21325</v>
      </c>
      <c r="K26" s="15"/>
      <c r="L26" s="15">
        <v>1</v>
      </c>
      <c r="M26" s="15"/>
      <c r="N26" s="15"/>
      <c r="O26" s="15">
        <v>4</v>
      </c>
      <c r="P26" s="15">
        <v>-66358</v>
      </c>
      <c r="Q26" s="15"/>
      <c r="R26" s="15">
        <v>-1673131</v>
      </c>
      <c r="S26" s="15"/>
      <c r="T26" s="15">
        <v>79031745</v>
      </c>
      <c r="U26" s="15"/>
      <c r="V26" s="15">
        <v>-321215</v>
      </c>
      <c r="W26" s="15">
        <v>-17202</v>
      </c>
      <c r="X26" s="15"/>
      <c r="Y26" s="15">
        <v>2750</v>
      </c>
      <c r="Z26" s="15">
        <v>-5287</v>
      </c>
      <c r="AA26" s="15">
        <v>-8365939</v>
      </c>
      <c r="AB26" s="15">
        <v>-195516</v>
      </c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>
        <v>5687</v>
      </c>
      <c r="AU26" s="15">
        <v>6964</v>
      </c>
      <c r="AV26" s="15"/>
      <c r="AW26" s="15"/>
      <c r="AX26" s="15"/>
      <c r="AY26" s="15"/>
      <c r="AZ26" s="15">
        <v>8399</v>
      </c>
      <c r="BA26" s="15"/>
      <c r="BB26" s="15"/>
      <c r="BC26" s="15"/>
      <c r="BD26" s="15">
        <v>-493486</v>
      </c>
      <c r="BE26" s="15"/>
      <c r="BF26" s="15">
        <v>-18988</v>
      </c>
      <c r="BG26" s="15"/>
      <c r="BH26" s="15"/>
      <c r="BI26" s="15"/>
      <c r="BJ26" s="15"/>
      <c r="BK26" s="15">
        <v>-8993</v>
      </c>
      <c r="BL26" s="15">
        <v>-202098</v>
      </c>
      <c r="BM26" s="15">
        <v>-2159</v>
      </c>
      <c r="BN26" s="15">
        <f t="shared" si="0"/>
        <v>67550299</v>
      </c>
    </row>
    <row r="27" spans="1:66">
      <c r="A27" s="6"/>
      <c r="B27" s="6"/>
      <c r="C27" s="6"/>
      <c r="D27" s="14" t="s">
        <v>168</v>
      </c>
      <c r="E27" s="21" t="s">
        <v>174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>
        <f t="shared" si="0"/>
        <v>0</v>
      </c>
    </row>
    <row r="28" spans="1:66">
      <c r="A28" s="6"/>
      <c r="B28" s="6"/>
      <c r="C28" s="6"/>
      <c r="D28" s="14" t="s">
        <v>169</v>
      </c>
      <c r="E28" s="21" t="s">
        <v>174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>
        <v>-17202</v>
      </c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>
        <f t="shared" si="0"/>
        <v>-17202</v>
      </c>
    </row>
    <row r="29" spans="1:66">
      <c r="A29" s="6"/>
      <c r="B29" s="6"/>
      <c r="C29" s="6"/>
      <c r="D29" s="14" t="s">
        <v>170</v>
      </c>
      <c r="E29" s="21" t="s">
        <v>174</v>
      </c>
      <c r="F29" s="15"/>
      <c r="G29" s="15"/>
      <c r="H29" s="15"/>
      <c r="I29" s="15">
        <v>-113554</v>
      </c>
      <c r="J29" s="15">
        <v>-21325</v>
      </c>
      <c r="K29" s="15"/>
      <c r="L29" s="15">
        <v>1</v>
      </c>
      <c r="M29" s="15"/>
      <c r="N29" s="15"/>
      <c r="O29" s="15">
        <v>4</v>
      </c>
      <c r="P29" s="15">
        <v>-66358</v>
      </c>
      <c r="Q29" s="15"/>
      <c r="R29" s="15">
        <v>-1673131</v>
      </c>
      <c r="S29" s="15"/>
      <c r="T29" s="15">
        <v>79031745</v>
      </c>
      <c r="U29" s="15"/>
      <c r="V29" s="15">
        <v>-321215</v>
      </c>
      <c r="W29" s="15"/>
      <c r="X29" s="15"/>
      <c r="Y29" s="15">
        <v>2750</v>
      </c>
      <c r="Z29" s="15">
        <v>-5287</v>
      </c>
      <c r="AA29" s="15">
        <v>-8365939</v>
      </c>
      <c r="AB29" s="15">
        <v>-195516</v>
      </c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>
        <v>5687</v>
      </c>
      <c r="AU29" s="15">
        <v>6964</v>
      </c>
      <c r="AV29" s="15"/>
      <c r="AW29" s="15"/>
      <c r="AX29" s="15"/>
      <c r="AY29" s="15"/>
      <c r="AZ29" s="15">
        <v>8399</v>
      </c>
      <c r="BA29" s="15"/>
      <c r="BB29" s="15"/>
      <c r="BC29" s="15"/>
      <c r="BD29" s="15">
        <v>-493486</v>
      </c>
      <c r="BE29" s="15"/>
      <c r="BF29" s="15">
        <v>-18988</v>
      </c>
      <c r="BG29" s="15"/>
      <c r="BH29" s="15"/>
      <c r="BI29" s="15"/>
      <c r="BJ29" s="15"/>
      <c r="BK29" s="15">
        <v>-8993</v>
      </c>
      <c r="BL29" s="15">
        <v>-202098</v>
      </c>
      <c r="BM29" s="15">
        <v>-2159</v>
      </c>
      <c r="BN29" s="15">
        <f t="shared" si="0"/>
        <v>67567501</v>
      </c>
    </row>
    <row r="30" spans="1:66">
      <c r="A30" s="6"/>
      <c r="B30" s="6"/>
      <c r="C30" s="6"/>
      <c r="D30" s="14" t="s">
        <v>129</v>
      </c>
      <c r="E30" s="21" t="s">
        <v>174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>
        <v>786797</v>
      </c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>
        <v>-342711</v>
      </c>
      <c r="AN30" s="15"/>
      <c r="AO30" s="15"/>
      <c r="AP30" s="15"/>
      <c r="AQ30" s="15"/>
      <c r="AR30" s="15"/>
      <c r="AS30" s="15"/>
      <c r="AT30" s="15"/>
      <c r="AU30" s="15">
        <v>-64895</v>
      </c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>
        <f t="shared" si="0"/>
        <v>379191</v>
      </c>
    </row>
    <row r="31" spans="1:66">
      <c r="A31" s="6"/>
      <c r="B31" s="6"/>
      <c r="C31" s="6"/>
      <c r="D31" s="14" t="s">
        <v>130</v>
      </c>
      <c r="E31" s="21" t="s">
        <v>174</v>
      </c>
      <c r="F31" s="15"/>
      <c r="G31" s="15"/>
      <c r="H31" s="15"/>
      <c r="I31" s="15">
        <v>20607</v>
      </c>
      <c r="J31" s="15">
        <v>-4312</v>
      </c>
      <c r="K31" s="15"/>
      <c r="L31" s="15">
        <v>122756</v>
      </c>
      <c r="M31" s="15"/>
      <c r="N31" s="15">
        <v>-492</v>
      </c>
      <c r="O31" s="15">
        <v>-612</v>
      </c>
      <c r="P31" s="15"/>
      <c r="Q31" s="15"/>
      <c r="R31" s="15">
        <v>-26183289</v>
      </c>
      <c r="S31" s="15"/>
      <c r="T31" s="15"/>
      <c r="U31" s="15">
        <v>119393</v>
      </c>
      <c r="V31" s="15">
        <v>17832</v>
      </c>
      <c r="W31" s="15">
        <v>-1403</v>
      </c>
      <c r="X31" s="15"/>
      <c r="Y31" s="15">
        <v>-892068</v>
      </c>
      <c r="Z31" s="15"/>
      <c r="AA31" s="15"/>
      <c r="AB31" s="15">
        <v>8321</v>
      </c>
      <c r="AC31" s="15"/>
      <c r="AD31" s="15"/>
      <c r="AE31" s="15">
        <v>-376</v>
      </c>
      <c r="AF31" s="15"/>
      <c r="AG31" s="15"/>
      <c r="AH31" s="15"/>
      <c r="AI31" s="15"/>
      <c r="AJ31" s="15"/>
      <c r="AK31" s="15"/>
      <c r="AL31" s="15"/>
      <c r="AM31" s="15">
        <v>-2869</v>
      </c>
      <c r="AN31" s="15"/>
      <c r="AO31" s="15"/>
      <c r="AP31" s="15"/>
      <c r="AQ31" s="15"/>
      <c r="AR31" s="15"/>
      <c r="AS31" s="15"/>
      <c r="AT31" s="15"/>
      <c r="AU31" s="15"/>
      <c r="AV31" s="15">
        <v>5287</v>
      </c>
      <c r="AW31" s="15"/>
      <c r="AX31" s="15">
        <v>-1283</v>
      </c>
      <c r="AY31" s="15"/>
      <c r="AZ31" s="15"/>
      <c r="BA31" s="15"/>
      <c r="BB31" s="15"/>
      <c r="BC31" s="15"/>
      <c r="BD31" s="15"/>
      <c r="BE31" s="15"/>
      <c r="BF31" s="15">
        <v>-10320</v>
      </c>
      <c r="BG31" s="15"/>
      <c r="BH31" s="15"/>
      <c r="BI31" s="15"/>
      <c r="BJ31" s="15"/>
      <c r="BK31" s="15">
        <v>12019</v>
      </c>
      <c r="BL31" s="15">
        <v>78979</v>
      </c>
      <c r="BM31" s="15">
        <v>473510</v>
      </c>
      <c r="BN31" s="15">
        <f t="shared" si="0"/>
        <v>-26238320</v>
      </c>
    </row>
    <row r="32" spans="1:66">
      <c r="A32" s="6"/>
      <c r="B32" s="6"/>
      <c r="C32" s="6"/>
      <c r="D32" s="14" t="s">
        <v>131</v>
      </c>
      <c r="E32" s="21" t="s">
        <v>174</v>
      </c>
      <c r="F32" s="15"/>
      <c r="G32" s="15">
        <v>241259</v>
      </c>
      <c r="H32" s="15">
        <v>-16514</v>
      </c>
      <c r="I32" s="15">
        <v>584574</v>
      </c>
      <c r="J32" s="15">
        <v>7313</v>
      </c>
      <c r="K32" s="15">
        <v>28327</v>
      </c>
      <c r="L32" s="15">
        <v>47555</v>
      </c>
      <c r="M32" s="15">
        <v>111</v>
      </c>
      <c r="N32" s="15">
        <v>191</v>
      </c>
      <c r="O32" s="15">
        <v>104420</v>
      </c>
      <c r="P32" s="15">
        <v>36579</v>
      </c>
      <c r="Q32" s="15">
        <v>-64</v>
      </c>
      <c r="R32" s="15">
        <v>161762</v>
      </c>
      <c r="S32" s="15">
        <v>-1359</v>
      </c>
      <c r="T32" s="15">
        <v>1074163</v>
      </c>
      <c r="U32" s="15">
        <v>100406</v>
      </c>
      <c r="V32" s="15">
        <v>72512</v>
      </c>
      <c r="W32" s="15">
        <v>3294</v>
      </c>
      <c r="X32" s="15">
        <v>13502</v>
      </c>
      <c r="Y32" s="15">
        <v>728</v>
      </c>
      <c r="Z32" s="15">
        <v>12355</v>
      </c>
      <c r="AA32" s="15">
        <v>72187</v>
      </c>
      <c r="AB32" s="15">
        <v>16327</v>
      </c>
      <c r="AC32" s="15">
        <v>1</v>
      </c>
      <c r="AD32" s="15">
        <v>-72</v>
      </c>
      <c r="AE32" s="15"/>
      <c r="AF32" s="15">
        <v>7</v>
      </c>
      <c r="AG32" s="15">
        <v>-281</v>
      </c>
      <c r="AH32" s="15">
        <v>-3</v>
      </c>
      <c r="AI32" s="15">
        <v>28</v>
      </c>
      <c r="AJ32" s="15">
        <v>-48</v>
      </c>
      <c r="AK32" s="15">
        <v>-73</v>
      </c>
      <c r="AL32" s="15">
        <v>-96</v>
      </c>
      <c r="AM32" s="15">
        <v>139</v>
      </c>
      <c r="AN32" s="15">
        <v>15</v>
      </c>
      <c r="AO32" s="15"/>
      <c r="AP32" s="15">
        <v>271</v>
      </c>
      <c r="AQ32" s="15">
        <v>-8</v>
      </c>
      <c r="AR32" s="15">
        <v>-59</v>
      </c>
      <c r="AS32" s="15">
        <v>-4</v>
      </c>
      <c r="AT32" s="15"/>
      <c r="AU32" s="15">
        <v>3207</v>
      </c>
      <c r="AV32" s="15">
        <v>2564</v>
      </c>
      <c r="AW32" s="15">
        <v>7</v>
      </c>
      <c r="AX32" s="15">
        <v>2767</v>
      </c>
      <c r="AY32" s="15"/>
      <c r="AZ32" s="15">
        <v>-105</v>
      </c>
      <c r="BA32" s="15">
        <v>-975</v>
      </c>
      <c r="BB32" s="15">
        <v>59</v>
      </c>
      <c r="BC32" s="15">
        <v>-1</v>
      </c>
      <c r="BD32" s="15">
        <v>289917</v>
      </c>
      <c r="BE32" s="15">
        <v>-19</v>
      </c>
      <c r="BF32" s="15">
        <v>-1336</v>
      </c>
      <c r="BG32" s="15">
        <v>0</v>
      </c>
      <c r="BH32" s="15">
        <v>-299</v>
      </c>
      <c r="BI32" s="15">
        <v>16</v>
      </c>
      <c r="BJ32" s="15">
        <v>34</v>
      </c>
      <c r="BK32" s="15">
        <v>145531</v>
      </c>
      <c r="BL32" s="15">
        <v>270395</v>
      </c>
      <c r="BM32" s="15">
        <v>129947</v>
      </c>
      <c r="BN32" s="15">
        <f t="shared" si="0"/>
        <v>3401154</v>
      </c>
    </row>
    <row r="33" spans="1:67">
      <c r="A33" s="6"/>
      <c r="B33" s="6"/>
      <c r="C33" s="6"/>
      <c r="D33" s="14" t="s">
        <v>132</v>
      </c>
      <c r="E33" s="21" t="s">
        <v>174</v>
      </c>
      <c r="F33" s="15">
        <v>853717</v>
      </c>
      <c r="G33" s="15">
        <v>900569</v>
      </c>
      <c r="H33" s="15">
        <v>57041</v>
      </c>
      <c r="I33" s="15">
        <v>2467181</v>
      </c>
      <c r="J33" s="15">
        <v>1046130</v>
      </c>
      <c r="K33" s="15">
        <v>386498</v>
      </c>
      <c r="L33" s="15">
        <v>842852</v>
      </c>
      <c r="M33" s="15">
        <v>144687</v>
      </c>
      <c r="N33" s="15">
        <v>75271</v>
      </c>
      <c r="O33" s="15">
        <v>2303380</v>
      </c>
      <c r="P33" s="15">
        <v>731772</v>
      </c>
      <c r="Q33" s="15">
        <v>266568</v>
      </c>
      <c r="R33" s="15">
        <v>34528830</v>
      </c>
      <c r="S33" s="15">
        <v>1439636</v>
      </c>
      <c r="T33" s="15">
        <v>66587127</v>
      </c>
      <c r="U33" s="15">
        <v>1331032</v>
      </c>
      <c r="V33" s="15">
        <v>525822</v>
      </c>
      <c r="W33" s="15">
        <v>1784034</v>
      </c>
      <c r="X33" s="15">
        <v>716434</v>
      </c>
      <c r="Y33" s="15">
        <v>829380</v>
      </c>
      <c r="Z33" s="15">
        <v>1316340</v>
      </c>
      <c r="AA33" s="15">
        <v>596569</v>
      </c>
      <c r="AB33" s="15">
        <v>6756802</v>
      </c>
      <c r="AC33" s="15">
        <v>18408</v>
      </c>
      <c r="AD33" s="15">
        <v>43232</v>
      </c>
      <c r="AE33" s="15">
        <v>107501</v>
      </c>
      <c r="AF33" s="15">
        <v>12607</v>
      </c>
      <c r="AG33" s="15">
        <v>1286816</v>
      </c>
      <c r="AH33" s="15">
        <v>9431</v>
      </c>
      <c r="AI33" s="15">
        <v>520272</v>
      </c>
      <c r="AJ33" s="15">
        <v>4036552</v>
      </c>
      <c r="AK33" s="15">
        <v>332182</v>
      </c>
      <c r="AL33" s="15">
        <v>830849</v>
      </c>
      <c r="AM33" s="15">
        <v>30194</v>
      </c>
      <c r="AN33" s="15">
        <v>269</v>
      </c>
      <c r="AO33" s="15">
        <v>125877</v>
      </c>
      <c r="AP33" s="15">
        <v>1122461</v>
      </c>
      <c r="AQ33" s="15">
        <v>69935</v>
      </c>
      <c r="AR33" s="15">
        <v>53560</v>
      </c>
      <c r="AS33" s="15">
        <v>140707</v>
      </c>
      <c r="AT33" s="15">
        <v>21667</v>
      </c>
      <c r="AU33" s="15">
        <v>144306</v>
      </c>
      <c r="AV33" s="15">
        <v>43039</v>
      </c>
      <c r="AW33" s="15">
        <v>433407</v>
      </c>
      <c r="AX33" s="15">
        <v>52493</v>
      </c>
      <c r="AY33" s="15">
        <v>8314</v>
      </c>
      <c r="AZ33" s="15">
        <v>10695</v>
      </c>
      <c r="BA33" s="15">
        <v>56609</v>
      </c>
      <c r="BB33" s="15">
        <v>183207</v>
      </c>
      <c r="BC33" s="15">
        <v>85531</v>
      </c>
      <c r="BD33" s="15">
        <v>699637</v>
      </c>
      <c r="BE33" s="15">
        <v>238184</v>
      </c>
      <c r="BF33" s="15">
        <v>89126</v>
      </c>
      <c r="BG33" s="15">
        <v>237327</v>
      </c>
      <c r="BH33" s="15">
        <v>44040</v>
      </c>
      <c r="BI33" s="15">
        <v>47660</v>
      </c>
      <c r="BJ33" s="15">
        <v>704758</v>
      </c>
      <c r="BK33" s="15">
        <v>2255481</v>
      </c>
      <c r="BL33" s="15">
        <v>1902151</v>
      </c>
      <c r="BM33" s="15">
        <v>1193475</v>
      </c>
      <c r="BN33" s="15">
        <f t="shared" si="0"/>
        <v>143679632</v>
      </c>
    </row>
    <row r="34" spans="1:67">
      <c r="A34" s="6"/>
      <c r="B34" s="6"/>
      <c r="C34" s="6"/>
      <c r="D34" s="14" t="s">
        <v>133</v>
      </c>
      <c r="E34" s="21" t="s">
        <v>174</v>
      </c>
      <c r="F34" s="15">
        <v>2376532</v>
      </c>
      <c r="G34" s="15">
        <v>3040809</v>
      </c>
      <c r="H34" s="15">
        <v>588691</v>
      </c>
      <c r="I34" s="15">
        <v>18068915</v>
      </c>
      <c r="J34" s="15">
        <v>3211790</v>
      </c>
      <c r="K34" s="15">
        <v>1414868</v>
      </c>
      <c r="L34" s="15">
        <v>2864955</v>
      </c>
      <c r="M34" s="15">
        <v>290144</v>
      </c>
      <c r="N34" s="15">
        <v>430247</v>
      </c>
      <c r="O34" s="15">
        <v>9734080</v>
      </c>
      <c r="P34" s="15">
        <v>5180400</v>
      </c>
      <c r="Q34" s="15">
        <v>253285</v>
      </c>
      <c r="R34" s="15">
        <v>36694641</v>
      </c>
      <c r="S34" s="15">
        <v>628941</v>
      </c>
      <c r="T34" s="15">
        <v>46721161</v>
      </c>
      <c r="U34" s="15">
        <v>5297091</v>
      </c>
      <c r="V34" s="15">
        <v>2837812</v>
      </c>
      <c r="W34" s="15">
        <v>10487685</v>
      </c>
      <c r="X34" s="15">
        <v>1891305</v>
      </c>
      <c r="Y34" s="15">
        <v>4488212</v>
      </c>
      <c r="Z34" s="15">
        <v>1721014</v>
      </c>
      <c r="AA34" s="15">
        <v>9021103</v>
      </c>
      <c r="AB34" s="15">
        <v>5781060</v>
      </c>
      <c r="AC34" s="15">
        <v>166321</v>
      </c>
      <c r="AD34" s="15">
        <v>57998</v>
      </c>
      <c r="AE34" s="15">
        <v>407005</v>
      </c>
      <c r="AF34" s="15">
        <v>124259</v>
      </c>
      <c r="AG34" s="15">
        <v>155746</v>
      </c>
      <c r="AH34" s="15">
        <v>94697</v>
      </c>
      <c r="AI34" s="15">
        <v>191583</v>
      </c>
      <c r="AJ34" s="15">
        <v>494138</v>
      </c>
      <c r="AK34" s="15">
        <v>881521</v>
      </c>
      <c r="AL34" s="15">
        <v>283772</v>
      </c>
      <c r="AM34" s="15">
        <v>279528</v>
      </c>
      <c r="AN34" s="15">
        <v>103698</v>
      </c>
      <c r="AO34" s="15">
        <v>190318</v>
      </c>
      <c r="AP34" s="15">
        <v>794342</v>
      </c>
      <c r="AQ34" s="15">
        <v>118240</v>
      </c>
      <c r="AR34" s="15">
        <v>316644</v>
      </c>
      <c r="AS34" s="15">
        <v>69915</v>
      </c>
      <c r="AT34" s="15">
        <v>94058</v>
      </c>
      <c r="AU34" s="15">
        <v>543578</v>
      </c>
      <c r="AV34" s="15">
        <v>426842</v>
      </c>
      <c r="AW34" s="15">
        <v>179607</v>
      </c>
      <c r="AX34" s="15">
        <v>138220</v>
      </c>
      <c r="AY34" s="15">
        <v>935529</v>
      </c>
      <c r="AZ34" s="15">
        <v>87570</v>
      </c>
      <c r="BA34" s="15">
        <v>95513</v>
      </c>
      <c r="BB34" s="15">
        <v>96149</v>
      </c>
      <c r="BC34" s="15">
        <v>37686</v>
      </c>
      <c r="BD34" s="15">
        <v>3537454</v>
      </c>
      <c r="BE34" s="15">
        <v>87612</v>
      </c>
      <c r="BF34" s="15">
        <v>399220</v>
      </c>
      <c r="BG34" s="15">
        <v>33718</v>
      </c>
      <c r="BH34" s="15">
        <v>70272</v>
      </c>
      <c r="BI34" s="15">
        <v>384762</v>
      </c>
      <c r="BJ34" s="15">
        <v>121912</v>
      </c>
      <c r="BK34" s="15">
        <v>11935613</v>
      </c>
      <c r="BL34" s="15">
        <v>11905869</v>
      </c>
      <c r="BM34" s="15">
        <v>5627776</v>
      </c>
      <c r="BN34" s="15">
        <f t="shared" si="0"/>
        <v>214493426</v>
      </c>
    </row>
    <row r="35" spans="1:67">
      <c r="A35" s="6"/>
      <c r="B35" s="6"/>
      <c r="C35" s="6"/>
      <c r="D35" s="14" t="s">
        <v>134</v>
      </c>
      <c r="E35" s="21" t="s">
        <v>174</v>
      </c>
      <c r="F35" s="15">
        <v>577000</v>
      </c>
      <c r="G35" s="15">
        <v>716980</v>
      </c>
      <c r="H35" s="15">
        <v>230561</v>
      </c>
      <c r="I35" s="15">
        <v>6676802</v>
      </c>
      <c r="J35" s="15">
        <v>1147754</v>
      </c>
      <c r="K35" s="15">
        <v>336000</v>
      </c>
      <c r="L35" s="15">
        <v>626829</v>
      </c>
      <c r="M35" s="15">
        <v>64500</v>
      </c>
      <c r="N35" s="15">
        <v>182545</v>
      </c>
      <c r="O35" s="15">
        <v>3407406</v>
      </c>
      <c r="P35" s="15">
        <v>358530</v>
      </c>
      <c r="Q35" s="15">
        <v>9718</v>
      </c>
      <c r="R35" s="15">
        <v>4090500</v>
      </c>
      <c r="S35" s="15">
        <v>15354</v>
      </c>
      <c r="T35" s="15">
        <v>1108048</v>
      </c>
      <c r="U35" s="15">
        <v>1820305</v>
      </c>
      <c r="V35" s="15">
        <v>829183</v>
      </c>
      <c r="W35" s="15">
        <v>4455000</v>
      </c>
      <c r="X35" s="15">
        <v>433632</v>
      </c>
      <c r="Y35" s="15">
        <v>1643962</v>
      </c>
      <c r="Z35" s="15">
        <v>191135</v>
      </c>
      <c r="AA35" s="15">
        <v>903489</v>
      </c>
      <c r="AB35" s="15">
        <v>2202231</v>
      </c>
      <c r="AC35" s="15">
        <v>30000</v>
      </c>
      <c r="AD35" s="15">
        <v>1876</v>
      </c>
      <c r="AE35" s="15">
        <v>319655</v>
      </c>
      <c r="AF35" s="15">
        <v>42000</v>
      </c>
      <c r="AG35" s="15">
        <v>3255</v>
      </c>
      <c r="AH35" s="15">
        <v>2600</v>
      </c>
      <c r="AI35" s="15">
        <v>9830</v>
      </c>
      <c r="AJ35" s="15">
        <v>12489</v>
      </c>
      <c r="AK35" s="15">
        <v>27560</v>
      </c>
      <c r="AL35" s="15">
        <v>11651</v>
      </c>
      <c r="AM35" s="15">
        <v>215382</v>
      </c>
      <c r="AN35" s="15">
        <v>36500</v>
      </c>
      <c r="AO35" s="15">
        <v>61996</v>
      </c>
      <c r="AP35" s="15">
        <v>25115</v>
      </c>
      <c r="AQ35" s="15">
        <v>5571</v>
      </c>
      <c r="AR35" s="15">
        <v>4968</v>
      </c>
      <c r="AS35" s="15">
        <v>4195</v>
      </c>
      <c r="AT35" s="15">
        <v>49650</v>
      </c>
      <c r="AU35" s="15">
        <v>191592</v>
      </c>
      <c r="AV35" s="15">
        <v>157589</v>
      </c>
      <c r="AW35" s="15">
        <v>4719</v>
      </c>
      <c r="AX35" s="15">
        <v>100570</v>
      </c>
      <c r="AY35" s="15"/>
      <c r="AZ35" s="15">
        <v>40545</v>
      </c>
      <c r="BA35" s="15">
        <v>48706</v>
      </c>
      <c r="BB35" s="15">
        <v>4757</v>
      </c>
      <c r="BC35" s="15">
        <v>1752</v>
      </c>
      <c r="BD35" s="15">
        <v>680629</v>
      </c>
      <c r="BE35" s="15">
        <v>2117</v>
      </c>
      <c r="BF35" s="15">
        <v>48932</v>
      </c>
      <c r="BG35" s="15">
        <v>1363</v>
      </c>
      <c r="BH35" s="15">
        <v>22054</v>
      </c>
      <c r="BI35" s="15">
        <v>81000</v>
      </c>
      <c r="BJ35" s="15">
        <v>4527</v>
      </c>
      <c r="BK35" s="15">
        <v>3442889</v>
      </c>
      <c r="BL35" s="15">
        <v>3490000</v>
      </c>
      <c r="BM35" s="15">
        <v>126900</v>
      </c>
      <c r="BN35" s="15">
        <f t="shared" si="0"/>
        <v>41342398</v>
      </c>
    </row>
    <row r="36" spans="1:67">
      <c r="A36" s="6"/>
      <c r="B36" s="6"/>
      <c r="C36" s="6"/>
      <c r="D36" s="14" t="s">
        <v>153</v>
      </c>
      <c r="E36" s="21" t="s">
        <v>174</v>
      </c>
      <c r="F36" s="15">
        <v>22017484</v>
      </c>
      <c r="G36" s="15">
        <v>33980601</v>
      </c>
      <c r="H36" s="15">
        <v>4754271</v>
      </c>
      <c r="I36" s="15">
        <v>160507546</v>
      </c>
      <c r="J36" s="15">
        <v>31931274</v>
      </c>
      <c r="K36" s="15">
        <v>15412421</v>
      </c>
      <c r="L36" s="15">
        <v>26911874</v>
      </c>
      <c r="M36" s="15">
        <v>4512429</v>
      </c>
      <c r="N36" s="15">
        <v>4466671</v>
      </c>
      <c r="O36" s="15">
        <v>91753894</v>
      </c>
      <c r="P36" s="15">
        <v>44539568</v>
      </c>
      <c r="Q36" s="15">
        <v>2089389</v>
      </c>
      <c r="R36" s="15">
        <v>263790044</v>
      </c>
      <c r="S36" s="15">
        <v>4880128</v>
      </c>
      <c r="T36" s="15">
        <v>564675408</v>
      </c>
      <c r="U36" s="15">
        <v>78048028</v>
      </c>
      <c r="V36" s="15">
        <v>30588417</v>
      </c>
      <c r="W36" s="15">
        <v>50907270</v>
      </c>
      <c r="X36" s="15">
        <v>14808484</v>
      </c>
      <c r="Y36" s="15">
        <v>52292525</v>
      </c>
      <c r="Z36" s="15">
        <v>19808461</v>
      </c>
      <c r="AA36" s="15">
        <v>101018634</v>
      </c>
      <c r="AB36" s="15">
        <v>41538167</v>
      </c>
      <c r="AC36" s="15">
        <v>1967410</v>
      </c>
      <c r="AD36" s="15">
        <v>476635</v>
      </c>
      <c r="AE36" s="15">
        <v>4325110</v>
      </c>
      <c r="AF36" s="15">
        <v>1414434</v>
      </c>
      <c r="AG36" s="15">
        <v>2786355</v>
      </c>
      <c r="AH36" s="15">
        <v>1297233</v>
      </c>
      <c r="AI36" s="15">
        <v>3303112</v>
      </c>
      <c r="AJ36" s="15">
        <v>7144852</v>
      </c>
      <c r="AK36" s="15">
        <v>3779729</v>
      </c>
      <c r="AL36" s="15">
        <v>2509676</v>
      </c>
      <c r="AM36" s="15">
        <v>2715851</v>
      </c>
      <c r="AN36" s="15">
        <v>981071</v>
      </c>
      <c r="AO36" s="15">
        <v>4741527</v>
      </c>
      <c r="AP36" s="15">
        <v>6549520</v>
      </c>
      <c r="AQ36" s="15">
        <v>1144366</v>
      </c>
      <c r="AR36" s="15">
        <v>1060761</v>
      </c>
      <c r="AS36" s="15">
        <v>696216</v>
      </c>
      <c r="AT36" s="15">
        <v>753613</v>
      </c>
      <c r="AU36" s="15">
        <v>3739778</v>
      </c>
      <c r="AV36" s="15">
        <v>4489256</v>
      </c>
      <c r="AW36" s="15">
        <v>1826634</v>
      </c>
      <c r="AX36" s="15">
        <v>2550352</v>
      </c>
      <c r="AY36" s="15">
        <v>7429303</v>
      </c>
      <c r="AZ36" s="15">
        <v>1067591</v>
      </c>
      <c r="BA36" s="15">
        <v>1158979</v>
      </c>
      <c r="BB36" s="15">
        <v>848439</v>
      </c>
      <c r="BC36" s="15">
        <v>419760</v>
      </c>
      <c r="BD36" s="15">
        <v>40727458</v>
      </c>
      <c r="BE36" s="15">
        <v>585707</v>
      </c>
      <c r="BF36" s="15">
        <v>3196947</v>
      </c>
      <c r="BG36" s="15">
        <v>320986</v>
      </c>
      <c r="BH36" s="15">
        <v>561707</v>
      </c>
      <c r="BI36" s="15">
        <v>2721924</v>
      </c>
      <c r="BJ36" s="15">
        <v>1598235</v>
      </c>
      <c r="BK36" s="15">
        <v>138337674</v>
      </c>
      <c r="BL36" s="15">
        <v>115528076</v>
      </c>
      <c r="BM36" s="15">
        <v>78343772</v>
      </c>
      <c r="BN36" s="15">
        <f t="shared" si="0"/>
        <v>2118333037</v>
      </c>
    </row>
    <row r="37" spans="1:67">
      <c r="A37" s="6"/>
      <c r="B37" s="6"/>
      <c r="C37" s="6"/>
      <c r="D37" s="14" t="s">
        <v>135</v>
      </c>
      <c r="E37" s="21" t="s">
        <v>174</v>
      </c>
      <c r="F37" s="15">
        <v>11232334</v>
      </c>
      <c r="G37" s="15">
        <v>18691019</v>
      </c>
      <c r="H37" s="15">
        <v>2826956</v>
      </c>
      <c r="I37" s="15">
        <v>68079576</v>
      </c>
      <c r="J37" s="15">
        <v>15920027</v>
      </c>
      <c r="K37" s="15">
        <v>9905509</v>
      </c>
      <c r="L37" s="15">
        <v>15513752</v>
      </c>
      <c r="M37" s="15">
        <v>3112110</v>
      </c>
      <c r="N37" s="15">
        <v>2189624</v>
      </c>
      <c r="O37" s="15">
        <v>47237322</v>
      </c>
      <c r="P37" s="15">
        <v>32454892</v>
      </c>
      <c r="Q37" s="15">
        <v>1816147</v>
      </c>
      <c r="R37" s="15">
        <v>132352100</v>
      </c>
      <c r="S37" s="15">
        <v>3237519</v>
      </c>
      <c r="T37" s="15">
        <v>335677950</v>
      </c>
      <c r="U37" s="15">
        <v>36750794</v>
      </c>
      <c r="V37" s="15">
        <v>16169632</v>
      </c>
      <c r="W37" s="15">
        <v>27721087</v>
      </c>
      <c r="X37" s="15">
        <v>8038148</v>
      </c>
      <c r="Y37" s="15">
        <v>26862943</v>
      </c>
      <c r="Z37" s="15">
        <v>12483566</v>
      </c>
      <c r="AA37" s="15">
        <v>49734761</v>
      </c>
      <c r="AB37" s="15">
        <v>15847252</v>
      </c>
      <c r="AC37" s="15">
        <v>1018681</v>
      </c>
      <c r="AD37" s="15">
        <v>410309</v>
      </c>
      <c r="AE37" s="15">
        <v>2023097</v>
      </c>
      <c r="AF37" s="15">
        <v>603887</v>
      </c>
      <c r="AG37" s="15">
        <v>1402544</v>
      </c>
      <c r="AH37" s="15">
        <v>668939</v>
      </c>
      <c r="AI37" s="15">
        <v>1985874</v>
      </c>
      <c r="AJ37" s="15">
        <v>3324984</v>
      </c>
      <c r="AK37" s="15">
        <v>2054707</v>
      </c>
      <c r="AL37" s="15">
        <v>1715416</v>
      </c>
      <c r="AM37" s="15">
        <v>1437916</v>
      </c>
      <c r="AN37" s="15">
        <v>448041</v>
      </c>
      <c r="AO37" s="15">
        <v>3134218</v>
      </c>
      <c r="AP37" s="15">
        <v>5244785</v>
      </c>
      <c r="AQ37" s="15">
        <v>781039</v>
      </c>
      <c r="AR37" s="15">
        <v>983750</v>
      </c>
      <c r="AS37" s="15">
        <v>542149</v>
      </c>
      <c r="AT37" s="15">
        <v>466295</v>
      </c>
      <c r="AU37" s="15">
        <v>2046337</v>
      </c>
      <c r="AV37" s="15">
        <v>2442722</v>
      </c>
      <c r="AW37" s="15">
        <v>1433367</v>
      </c>
      <c r="AX37" s="15">
        <v>1418359</v>
      </c>
      <c r="AY37" s="15">
        <v>2535437</v>
      </c>
      <c r="AZ37" s="15">
        <v>494508</v>
      </c>
      <c r="BA37" s="15">
        <v>919418</v>
      </c>
      <c r="BB37" s="15">
        <v>571197</v>
      </c>
      <c r="BC37" s="15">
        <v>308889</v>
      </c>
      <c r="BD37" s="15">
        <v>22737414</v>
      </c>
      <c r="BE37" s="15">
        <v>457656</v>
      </c>
      <c r="BF37" s="15">
        <v>1940729</v>
      </c>
      <c r="BG37" s="15">
        <v>270198</v>
      </c>
      <c r="BH37" s="15">
        <v>433635</v>
      </c>
      <c r="BI37" s="15">
        <v>1516348</v>
      </c>
      <c r="BJ37" s="15">
        <v>893192</v>
      </c>
      <c r="BK37" s="15">
        <v>67555462</v>
      </c>
      <c r="BL37" s="15">
        <v>57302993</v>
      </c>
      <c r="BM37" s="15">
        <v>41126915</v>
      </c>
      <c r="BN37" s="15">
        <f t="shared" si="0"/>
        <v>1128506427</v>
      </c>
    </row>
    <row r="38" spans="1:67">
      <c r="A38" s="6"/>
      <c r="B38" s="6"/>
      <c r="C38" s="6"/>
      <c r="D38" s="14" t="s">
        <v>136</v>
      </c>
      <c r="E38" s="21" t="s">
        <v>174</v>
      </c>
      <c r="F38" s="15">
        <v>8138442</v>
      </c>
      <c r="G38" s="15">
        <v>11789785</v>
      </c>
      <c r="H38" s="15">
        <v>1672921</v>
      </c>
      <c r="I38" s="15">
        <v>40263346</v>
      </c>
      <c r="J38" s="15">
        <v>10477381</v>
      </c>
      <c r="K38" s="15">
        <v>7013608</v>
      </c>
      <c r="L38" s="15">
        <v>9966753</v>
      </c>
      <c r="M38" s="15">
        <v>1959063</v>
      </c>
      <c r="N38" s="15">
        <v>1115884</v>
      </c>
      <c r="O38" s="15">
        <v>33023448</v>
      </c>
      <c r="P38" s="15">
        <v>19944373</v>
      </c>
      <c r="Q38" s="15">
        <v>1017961</v>
      </c>
      <c r="R38" s="15">
        <v>82011838</v>
      </c>
      <c r="S38" s="15">
        <v>1743850</v>
      </c>
      <c r="T38" s="15">
        <v>167097101</v>
      </c>
      <c r="U38" s="15">
        <v>22102533</v>
      </c>
      <c r="V38" s="15">
        <v>10204133</v>
      </c>
      <c r="W38" s="15">
        <v>17547728</v>
      </c>
      <c r="X38" s="15">
        <v>4840577</v>
      </c>
      <c r="Y38" s="15">
        <v>15982411</v>
      </c>
      <c r="Z38" s="15">
        <v>7721361</v>
      </c>
      <c r="AA38" s="15">
        <v>32272452</v>
      </c>
      <c r="AB38" s="15">
        <v>9665026</v>
      </c>
      <c r="AC38" s="15">
        <v>597989</v>
      </c>
      <c r="AD38" s="15">
        <v>201125</v>
      </c>
      <c r="AE38" s="15">
        <v>970084</v>
      </c>
      <c r="AF38" s="15">
        <v>350540</v>
      </c>
      <c r="AG38" s="15">
        <v>760687</v>
      </c>
      <c r="AH38" s="15">
        <v>295222</v>
      </c>
      <c r="AI38" s="15">
        <v>918518</v>
      </c>
      <c r="AJ38" s="15">
        <v>1693732</v>
      </c>
      <c r="AK38" s="15">
        <v>1162085</v>
      </c>
      <c r="AL38" s="15">
        <v>899461</v>
      </c>
      <c r="AM38" s="15">
        <v>883082</v>
      </c>
      <c r="AN38" s="15">
        <v>261684</v>
      </c>
      <c r="AO38" s="15">
        <v>1712081</v>
      </c>
      <c r="AP38" s="15">
        <v>2769105</v>
      </c>
      <c r="AQ38" s="15">
        <v>325743</v>
      </c>
      <c r="AR38" s="15">
        <v>487961</v>
      </c>
      <c r="AS38" s="15">
        <v>285804</v>
      </c>
      <c r="AT38" s="15">
        <v>250732</v>
      </c>
      <c r="AU38" s="15">
        <v>1121495</v>
      </c>
      <c r="AV38" s="15">
        <v>1452765</v>
      </c>
      <c r="AW38" s="15">
        <v>715704</v>
      </c>
      <c r="AX38" s="15">
        <v>862617</v>
      </c>
      <c r="AY38" s="15">
        <v>1520374</v>
      </c>
      <c r="AZ38" s="15">
        <v>268941</v>
      </c>
      <c r="BA38" s="15">
        <v>539825</v>
      </c>
      <c r="BB38" s="15">
        <v>274113</v>
      </c>
      <c r="BC38" s="15">
        <v>161180</v>
      </c>
      <c r="BD38" s="15">
        <v>13790741</v>
      </c>
      <c r="BE38" s="15">
        <v>225041</v>
      </c>
      <c r="BF38" s="15">
        <v>1111046</v>
      </c>
      <c r="BG38" s="15">
        <v>176329</v>
      </c>
      <c r="BH38" s="15">
        <v>213572</v>
      </c>
      <c r="BI38" s="15">
        <v>824918</v>
      </c>
      <c r="BJ38" s="15">
        <v>449074</v>
      </c>
      <c r="BK38" s="15">
        <v>44632561</v>
      </c>
      <c r="BL38" s="15">
        <v>39196578</v>
      </c>
      <c r="BM38" s="15">
        <v>26822659</v>
      </c>
      <c r="BN38" s="15">
        <f t="shared" si="0"/>
        <v>666757143</v>
      </c>
    </row>
    <row r="39" spans="1:67">
      <c r="A39" s="6"/>
      <c r="B39" s="6"/>
      <c r="C39" s="6"/>
      <c r="D39" s="14" t="s">
        <v>137</v>
      </c>
      <c r="E39" s="21" t="s">
        <v>174</v>
      </c>
      <c r="F39" s="15">
        <v>3093892</v>
      </c>
      <c r="G39" s="15">
        <v>6901234</v>
      </c>
      <c r="H39" s="15">
        <v>1154035</v>
      </c>
      <c r="I39" s="15">
        <v>27816230</v>
      </c>
      <c r="J39" s="15">
        <v>5442646</v>
      </c>
      <c r="K39" s="15">
        <v>2891901</v>
      </c>
      <c r="L39" s="15">
        <v>5546999</v>
      </c>
      <c r="M39" s="15">
        <v>1153047</v>
      </c>
      <c r="N39" s="15">
        <v>1073740</v>
      </c>
      <c r="O39" s="15">
        <v>14213874</v>
      </c>
      <c r="P39" s="15">
        <v>12510519</v>
      </c>
      <c r="Q39" s="15">
        <v>798185</v>
      </c>
      <c r="R39" s="15">
        <v>50340262</v>
      </c>
      <c r="S39" s="15">
        <v>1493668</v>
      </c>
      <c r="T39" s="15">
        <v>168580849</v>
      </c>
      <c r="U39" s="15">
        <v>14648260</v>
      </c>
      <c r="V39" s="15">
        <v>5965499</v>
      </c>
      <c r="W39" s="15">
        <v>10173359</v>
      </c>
      <c r="X39" s="15">
        <v>3197571</v>
      </c>
      <c r="Y39" s="15">
        <v>10880532</v>
      </c>
      <c r="Z39" s="15">
        <v>4762206</v>
      </c>
      <c r="AA39" s="15">
        <v>17462309</v>
      </c>
      <c r="AB39" s="15">
        <v>6182226</v>
      </c>
      <c r="AC39" s="15">
        <v>420693</v>
      </c>
      <c r="AD39" s="15">
        <v>209184</v>
      </c>
      <c r="AE39" s="15">
        <v>1053012</v>
      </c>
      <c r="AF39" s="15">
        <v>253347</v>
      </c>
      <c r="AG39" s="15">
        <v>641857</v>
      </c>
      <c r="AH39" s="15">
        <v>373717</v>
      </c>
      <c r="AI39" s="15">
        <v>1067356</v>
      </c>
      <c r="AJ39" s="15">
        <v>1631251</v>
      </c>
      <c r="AK39" s="15">
        <v>892622</v>
      </c>
      <c r="AL39" s="15">
        <v>815955</v>
      </c>
      <c r="AM39" s="15">
        <v>554834</v>
      </c>
      <c r="AN39" s="15">
        <v>186357</v>
      </c>
      <c r="AO39" s="15">
        <v>1422137</v>
      </c>
      <c r="AP39" s="15">
        <v>2475680</v>
      </c>
      <c r="AQ39" s="15">
        <v>455295</v>
      </c>
      <c r="AR39" s="15">
        <v>495789</v>
      </c>
      <c r="AS39" s="15">
        <v>256345</v>
      </c>
      <c r="AT39" s="15">
        <v>215563</v>
      </c>
      <c r="AU39" s="15">
        <v>924842</v>
      </c>
      <c r="AV39" s="15">
        <v>989957</v>
      </c>
      <c r="AW39" s="15">
        <v>717663</v>
      </c>
      <c r="AX39" s="15">
        <v>555741</v>
      </c>
      <c r="AY39" s="15">
        <v>1015063</v>
      </c>
      <c r="AZ39" s="15">
        <v>225567</v>
      </c>
      <c r="BA39" s="15">
        <v>379593</v>
      </c>
      <c r="BB39" s="15">
        <v>297084</v>
      </c>
      <c r="BC39" s="15">
        <v>147709</v>
      </c>
      <c r="BD39" s="15">
        <v>8946673</v>
      </c>
      <c r="BE39" s="15">
        <v>232615</v>
      </c>
      <c r="BF39" s="15">
        <v>829683</v>
      </c>
      <c r="BG39" s="15">
        <v>93869</v>
      </c>
      <c r="BH39" s="15">
        <v>220063</v>
      </c>
      <c r="BI39" s="15">
        <v>691431</v>
      </c>
      <c r="BJ39" s="15">
        <v>444118</v>
      </c>
      <c r="BK39" s="15">
        <v>22922900</v>
      </c>
      <c r="BL39" s="15">
        <v>18106415</v>
      </c>
      <c r="BM39" s="15">
        <v>14304256</v>
      </c>
      <c r="BN39" s="15">
        <f t="shared" si="0"/>
        <v>461749279</v>
      </c>
    </row>
    <row r="40" spans="1:67">
      <c r="A40" s="6"/>
      <c r="B40" s="6"/>
      <c r="C40" s="6"/>
      <c r="D40" s="14" t="s">
        <v>138</v>
      </c>
      <c r="E40" s="21" t="s">
        <v>174</v>
      </c>
      <c r="F40" s="15">
        <v>1462577</v>
      </c>
      <c r="G40" s="15">
        <v>1647960</v>
      </c>
      <c r="H40" s="15">
        <v>135160</v>
      </c>
      <c r="I40" s="15">
        <v>4812550</v>
      </c>
      <c r="J40" s="15">
        <v>1311684</v>
      </c>
      <c r="K40" s="15">
        <v>750970</v>
      </c>
      <c r="L40" s="15">
        <v>1509116</v>
      </c>
      <c r="M40" s="15">
        <v>148095</v>
      </c>
      <c r="N40" s="15">
        <v>144520</v>
      </c>
      <c r="O40" s="15">
        <v>5701172</v>
      </c>
      <c r="P40" s="15">
        <v>4056594</v>
      </c>
      <c r="Q40" s="15">
        <v>209285</v>
      </c>
      <c r="R40" s="15">
        <v>16575893</v>
      </c>
      <c r="S40" s="15">
        <v>326651</v>
      </c>
      <c r="T40" s="15">
        <v>41236530</v>
      </c>
      <c r="U40" s="15">
        <v>1844216</v>
      </c>
      <c r="V40" s="15">
        <v>1224891</v>
      </c>
      <c r="W40" s="15">
        <v>2578194</v>
      </c>
      <c r="X40" s="15">
        <v>593335</v>
      </c>
      <c r="Y40" s="15">
        <v>2054761</v>
      </c>
      <c r="Z40" s="15">
        <v>670000</v>
      </c>
      <c r="AA40" s="15">
        <v>5020825</v>
      </c>
      <c r="AB40" s="15">
        <v>2753633</v>
      </c>
      <c r="AC40" s="15">
        <v>90820</v>
      </c>
      <c r="AD40" s="15">
        <v>53164</v>
      </c>
      <c r="AE40" s="15">
        <v>75386</v>
      </c>
      <c r="AF40" s="15">
        <v>37678</v>
      </c>
      <c r="AG40" s="15">
        <v>105118</v>
      </c>
      <c r="AH40" s="15">
        <v>58251</v>
      </c>
      <c r="AI40" s="15">
        <v>297617</v>
      </c>
      <c r="AJ40" s="15">
        <v>257317</v>
      </c>
      <c r="AK40" s="15">
        <v>242449</v>
      </c>
      <c r="AL40" s="15">
        <v>193548</v>
      </c>
      <c r="AM40" s="15">
        <v>64955</v>
      </c>
      <c r="AN40" s="15">
        <v>10963</v>
      </c>
      <c r="AO40" s="15">
        <v>110368</v>
      </c>
      <c r="AP40" s="15">
        <v>497772</v>
      </c>
      <c r="AQ40" s="15">
        <v>67719</v>
      </c>
      <c r="AR40" s="15">
        <v>61435</v>
      </c>
      <c r="AS40" s="15">
        <v>36048</v>
      </c>
      <c r="AT40" s="15">
        <v>16498</v>
      </c>
      <c r="AU40" s="15">
        <v>95424</v>
      </c>
      <c r="AV40" s="15">
        <v>110125</v>
      </c>
      <c r="AW40" s="15">
        <v>187207</v>
      </c>
      <c r="AX40" s="15">
        <v>122511</v>
      </c>
      <c r="AY40" s="15">
        <v>93906</v>
      </c>
      <c r="AZ40" s="15">
        <v>2806</v>
      </c>
      <c r="BA40" s="15">
        <v>39276</v>
      </c>
      <c r="BB40" s="15">
        <v>118566</v>
      </c>
      <c r="BC40" s="15">
        <v>54670</v>
      </c>
      <c r="BD40" s="15">
        <v>2079782</v>
      </c>
      <c r="BE40" s="15">
        <v>60503</v>
      </c>
      <c r="BF40" s="15">
        <v>107081</v>
      </c>
      <c r="BG40" s="15">
        <v>15105</v>
      </c>
      <c r="BH40" s="15">
        <v>15654</v>
      </c>
      <c r="BI40" s="15">
        <v>131050</v>
      </c>
      <c r="BJ40" s="15">
        <v>141973</v>
      </c>
      <c r="BK40" s="15">
        <v>5880854</v>
      </c>
      <c r="BL40" s="15">
        <v>3900461</v>
      </c>
      <c r="BM40" s="15">
        <v>4488230</v>
      </c>
      <c r="BN40" s="15">
        <f t="shared" si="0"/>
        <v>116690902</v>
      </c>
    </row>
    <row r="41" spans="1:67">
      <c r="A41" s="6"/>
      <c r="B41" s="6"/>
      <c r="C41" s="6"/>
      <c r="D41" s="14" t="s">
        <v>139</v>
      </c>
      <c r="E41" s="21" t="s">
        <v>174</v>
      </c>
      <c r="F41" s="15">
        <v>329864</v>
      </c>
      <c r="G41" s="15">
        <v>-165443</v>
      </c>
      <c r="H41" s="15">
        <v>1224</v>
      </c>
      <c r="I41" s="15">
        <v>302698</v>
      </c>
      <c r="J41" s="15">
        <v>331346</v>
      </c>
      <c r="K41" s="15">
        <v>-14984</v>
      </c>
      <c r="L41" s="15">
        <v>-792490</v>
      </c>
      <c r="M41" s="15">
        <v>16675</v>
      </c>
      <c r="N41" s="15">
        <v>472</v>
      </c>
      <c r="O41" s="15">
        <v>926</v>
      </c>
      <c r="P41" s="15">
        <v>-108579</v>
      </c>
      <c r="Q41" s="15">
        <v>66385</v>
      </c>
      <c r="R41" s="15">
        <v>38497263</v>
      </c>
      <c r="S41" s="15">
        <v>238436</v>
      </c>
      <c r="T41" s="15">
        <v>36133511</v>
      </c>
      <c r="U41" s="15">
        <v>14478770</v>
      </c>
      <c r="V41" s="15">
        <v>7157687</v>
      </c>
      <c r="W41" s="15">
        <v>1215717</v>
      </c>
      <c r="X41" s="15">
        <v>51985</v>
      </c>
      <c r="Y41" s="15">
        <v>1508086</v>
      </c>
      <c r="Z41" s="15">
        <v>1138631</v>
      </c>
      <c r="AA41" s="15">
        <v>33059991</v>
      </c>
      <c r="AB41" s="15">
        <v>4007259</v>
      </c>
      <c r="AC41" s="15">
        <v>47138</v>
      </c>
      <c r="AD41" s="15">
        <v>13441</v>
      </c>
      <c r="AE41" s="15">
        <v>1341</v>
      </c>
      <c r="AF41" s="15">
        <v>151702</v>
      </c>
      <c r="AG41" s="15">
        <v>76400</v>
      </c>
      <c r="AH41" s="15">
        <v>4406</v>
      </c>
      <c r="AI41" s="15">
        <v>62792</v>
      </c>
      <c r="AJ41" s="15">
        <v>16686</v>
      </c>
      <c r="AK41" s="15">
        <v>828080</v>
      </c>
      <c r="AL41" s="15">
        <v>71646</v>
      </c>
      <c r="AM41" s="15">
        <v>133694</v>
      </c>
      <c r="AN41" s="15">
        <v>-5452</v>
      </c>
      <c r="AO41" s="15">
        <v>158302</v>
      </c>
      <c r="AP41" s="15">
        <v>76856</v>
      </c>
      <c r="AQ41" s="15">
        <v>24282</v>
      </c>
      <c r="AR41" s="15">
        <v>27135</v>
      </c>
      <c r="AS41" s="15">
        <v>25496</v>
      </c>
      <c r="AT41" s="15">
        <v>20524</v>
      </c>
      <c r="AU41" s="15">
        <v>352453</v>
      </c>
      <c r="AV41" s="15">
        <v>600738</v>
      </c>
      <c r="AW41" s="15">
        <v>18151</v>
      </c>
      <c r="AX41" s="15">
        <v>-2896</v>
      </c>
      <c r="AY41" s="15">
        <v>-14509</v>
      </c>
      <c r="AZ41" s="15">
        <v>220077</v>
      </c>
      <c r="BA41" s="15">
        <v>-1957</v>
      </c>
      <c r="BB41" s="15">
        <v>25185</v>
      </c>
      <c r="BC41" s="15">
        <v>21717</v>
      </c>
      <c r="BD41" s="15">
        <v>2032432</v>
      </c>
      <c r="BE41" s="15">
        <v>27972</v>
      </c>
      <c r="BF41" s="15">
        <v>25108</v>
      </c>
      <c r="BG41" s="15">
        <v>20114</v>
      </c>
      <c r="BH41" s="15">
        <v>-14838</v>
      </c>
      <c r="BI41" s="15">
        <v>147893</v>
      </c>
      <c r="BJ41" s="15">
        <v>28545</v>
      </c>
      <c r="BK41" s="15">
        <v>753393</v>
      </c>
      <c r="BL41" s="15">
        <v>7541453</v>
      </c>
      <c r="BM41" s="15">
        <v>-297172</v>
      </c>
      <c r="BN41" s="15">
        <f t="shared" si="0"/>
        <v>150673758</v>
      </c>
    </row>
    <row r="42" spans="1:67">
      <c r="A42" s="6"/>
      <c r="B42" s="6"/>
      <c r="C42" s="6"/>
      <c r="D42" s="14" t="s">
        <v>154</v>
      </c>
      <c r="E42" s="21" t="s">
        <v>174</v>
      </c>
      <c r="F42" s="15">
        <v>2896823</v>
      </c>
      <c r="G42" s="15">
        <v>5977928</v>
      </c>
      <c r="H42" s="15">
        <v>-341631</v>
      </c>
      <c r="I42" s="15">
        <v>22338188</v>
      </c>
      <c r="J42" s="15">
        <v>6247839</v>
      </c>
      <c r="K42" s="15">
        <v>1294149</v>
      </c>
      <c r="L42" s="15">
        <v>3287148</v>
      </c>
      <c r="M42" s="15">
        <v>817550</v>
      </c>
      <c r="N42" s="15">
        <v>987341</v>
      </c>
      <c r="O42" s="15">
        <v>4060014</v>
      </c>
      <c r="P42" s="15">
        <v>3173063</v>
      </c>
      <c r="Q42" s="15">
        <v>-174661</v>
      </c>
      <c r="R42" s="15">
        <v>4453734</v>
      </c>
      <c r="S42" s="15">
        <v>801041</v>
      </c>
      <c r="T42" s="15">
        <v>214543031</v>
      </c>
      <c r="U42" s="15">
        <v>4384217</v>
      </c>
      <c r="V42" s="15">
        <v>1317941</v>
      </c>
      <c r="W42" s="15">
        <v>5822661</v>
      </c>
      <c r="X42" s="15">
        <v>1068461</v>
      </c>
      <c r="Y42" s="15">
        <v>10093688</v>
      </c>
      <c r="Z42" s="15">
        <v>1869959</v>
      </c>
      <c r="AA42" s="15">
        <v>1476455</v>
      </c>
      <c r="AB42" s="15">
        <v>-831429</v>
      </c>
      <c r="AC42" s="15">
        <v>174069</v>
      </c>
      <c r="AD42" s="15">
        <v>-45125</v>
      </c>
      <c r="AE42" s="15">
        <v>651071</v>
      </c>
      <c r="AF42" s="15">
        <v>120021</v>
      </c>
      <c r="AG42" s="15">
        <v>1093543</v>
      </c>
      <c r="AH42" s="15">
        <v>527362</v>
      </c>
      <c r="AI42" s="15">
        <v>744088</v>
      </c>
      <c r="AJ42" s="15">
        <v>3185566</v>
      </c>
      <c r="AK42" s="15">
        <v>288660</v>
      </c>
      <c r="AL42" s="15">
        <v>329860</v>
      </c>
      <c r="AM42" s="15">
        <v>-344131</v>
      </c>
      <c r="AN42" s="15">
        <v>126829</v>
      </c>
      <c r="AO42" s="15">
        <v>752494</v>
      </c>
      <c r="AP42" s="15">
        <v>222373</v>
      </c>
      <c r="AQ42" s="15">
        <v>198142</v>
      </c>
      <c r="AR42" s="15">
        <v>-76536</v>
      </c>
      <c r="AS42" s="15">
        <v>27946</v>
      </c>
      <c r="AT42" s="15">
        <v>-31632</v>
      </c>
      <c r="AU42" s="15">
        <v>-541164</v>
      </c>
      <c r="AV42" s="15">
        <v>-223381</v>
      </c>
      <c r="AW42" s="15">
        <v>83834</v>
      </c>
      <c r="AX42" s="15">
        <v>-165298</v>
      </c>
      <c r="AY42" s="15">
        <v>-314449</v>
      </c>
      <c r="AZ42" s="15">
        <v>-119820</v>
      </c>
      <c r="BA42" s="15">
        <v>-9796</v>
      </c>
      <c r="BB42" s="15">
        <v>71407</v>
      </c>
      <c r="BC42" s="15">
        <v>6913</v>
      </c>
      <c r="BD42" s="15">
        <v>5366699</v>
      </c>
      <c r="BE42" s="15">
        <v>14699</v>
      </c>
      <c r="BF42" s="15">
        <v>717356</v>
      </c>
      <c r="BG42" s="15">
        <v>-75</v>
      </c>
      <c r="BH42" s="15">
        <v>-4756</v>
      </c>
      <c r="BI42" s="15">
        <v>406567</v>
      </c>
      <c r="BJ42" s="15">
        <v>487419</v>
      </c>
      <c r="BK42" s="15">
        <v>29109466</v>
      </c>
      <c r="BL42" s="15">
        <v>23549525</v>
      </c>
      <c r="BM42" s="15">
        <v>25610378</v>
      </c>
      <c r="BN42" s="15">
        <f t="shared" si="0"/>
        <v>387553634</v>
      </c>
    </row>
    <row r="43" spans="1:67">
      <c r="A43" s="6"/>
      <c r="B43" s="6"/>
      <c r="C43" s="6"/>
      <c r="D43" s="14" t="s">
        <v>155</v>
      </c>
      <c r="E43" s="21" t="s">
        <v>174</v>
      </c>
      <c r="F43" s="15">
        <v>970260</v>
      </c>
      <c r="G43" s="15">
        <v>8063</v>
      </c>
      <c r="H43" s="15">
        <v>-6204</v>
      </c>
      <c r="I43" s="15">
        <v>151050</v>
      </c>
      <c r="J43" s="15">
        <v>39471</v>
      </c>
      <c r="K43" s="15">
        <v>-21358</v>
      </c>
      <c r="L43" s="15">
        <v>64257</v>
      </c>
      <c r="M43" s="15"/>
      <c r="N43" s="15">
        <v>-2241</v>
      </c>
      <c r="O43" s="15">
        <v>-93233</v>
      </c>
      <c r="P43" s="15">
        <v>200524</v>
      </c>
      <c r="Q43" s="15"/>
      <c r="R43" s="15">
        <v>299249</v>
      </c>
      <c r="S43" s="15"/>
      <c r="T43" s="15">
        <v>-1743</v>
      </c>
      <c r="U43" s="15">
        <v>266811</v>
      </c>
      <c r="V43" s="15">
        <v>-27834</v>
      </c>
      <c r="W43" s="15">
        <v>-4909</v>
      </c>
      <c r="X43" s="15">
        <v>-27911</v>
      </c>
      <c r="Y43" s="15">
        <v>132203</v>
      </c>
      <c r="Z43" s="15">
        <v>54220</v>
      </c>
      <c r="AA43" s="15">
        <v>43353</v>
      </c>
      <c r="AB43" s="15">
        <v>527319</v>
      </c>
      <c r="AC43" s="15"/>
      <c r="AD43" s="15"/>
      <c r="AE43" s="15">
        <v>55975</v>
      </c>
      <c r="AF43" s="15"/>
      <c r="AG43" s="15">
        <v>-36</v>
      </c>
      <c r="AH43" s="15"/>
      <c r="AI43" s="15"/>
      <c r="AJ43" s="15"/>
      <c r="AK43" s="15">
        <v>-1263</v>
      </c>
      <c r="AL43" s="15">
        <v>-219</v>
      </c>
      <c r="AM43" s="15">
        <v>-9668</v>
      </c>
      <c r="AN43" s="15"/>
      <c r="AO43" s="15">
        <v>25047</v>
      </c>
      <c r="AP43" s="15"/>
      <c r="AQ43" s="15"/>
      <c r="AR43" s="15"/>
      <c r="AS43" s="15"/>
      <c r="AT43" s="15">
        <v>-712</v>
      </c>
      <c r="AU43" s="15">
        <v>10825</v>
      </c>
      <c r="AV43" s="15"/>
      <c r="AW43" s="15"/>
      <c r="AX43" s="15">
        <v>-16581</v>
      </c>
      <c r="AY43" s="15"/>
      <c r="AZ43" s="15">
        <v>-1687</v>
      </c>
      <c r="BA43" s="15">
        <v>6320</v>
      </c>
      <c r="BB43" s="15"/>
      <c r="BC43" s="15"/>
      <c r="BD43" s="15">
        <v>594</v>
      </c>
      <c r="BE43" s="15"/>
      <c r="BF43" s="15">
        <v>214934</v>
      </c>
      <c r="BG43" s="15"/>
      <c r="BH43" s="15">
        <v>22477</v>
      </c>
      <c r="BI43" s="15"/>
      <c r="BJ43" s="15"/>
      <c r="BK43" s="15">
        <v>43664</v>
      </c>
      <c r="BL43" s="15">
        <v>129024</v>
      </c>
      <c r="BM43" s="15">
        <v>-1281</v>
      </c>
      <c r="BN43" s="15">
        <f t="shared" si="0"/>
        <v>3048760</v>
      </c>
    </row>
    <row r="44" spans="1:67">
      <c r="A44" s="6"/>
      <c r="B44" s="6"/>
      <c r="C44" s="6"/>
      <c r="D44" s="14" t="s">
        <v>156</v>
      </c>
      <c r="E44" s="21" t="s">
        <v>174</v>
      </c>
      <c r="F44" s="15">
        <v>1926563</v>
      </c>
      <c r="G44" s="15">
        <v>5969865</v>
      </c>
      <c r="H44" s="15">
        <v>-335427</v>
      </c>
      <c r="I44" s="15">
        <v>22187138</v>
      </c>
      <c r="J44" s="15">
        <v>6208367</v>
      </c>
      <c r="K44" s="15">
        <v>1315507</v>
      </c>
      <c r="L44" s="15">
        <v>3222891</v>
      </c>
      <c r="M44" s="15">
        <v>817550</v>
      </c>
      <c r="N44" s="15">
        <v>989581</v>
      </c>
      <c r="O44" s="15">
        <v>4153247</v>
      </c>
      <c r="P44" s="15">
        <v>2972539</v>
      </c>
      <c r="Q44" s="15">
        <v>-174661</v>
      </c>
      <c r="R44" s="15">
        <v>4154485</v>
      </c>
      <c r="S44" s="15">
        <v>801041</v>
      </c>
      <c r="T44" s="15">
        <v>214544774</v>
      </c>
      <c r="U44" s="15">
        <v>4117406</v>
      </c>
      <c r="V44" s="15">
        <v>1345774</v>
      </c>
      <c r="W44" s="15">
        <v>5827570</v>
      </c>
      <c r="X44" s="15">
        <v>1096372</v>
      </c>
      <c r="Y44" s="15">
        <v>9961485</v>
      </c>
      <c r="Z44" s="15">
        <v>1815739</v>
      </c>
      <c r="AA44" s="15">
        <v>1433103</v>
      </c>
      <c r="AB44" s="15">
        <v>-1358748</v>
      </c>
      <c r="AC44" s="15">
        <v>174069</v>
      </c>
      <c r="AD44" s="15">
        <v>-45125</v>
      </c>
      <c r="AE44" s="15">
        <v>595096</v>
      </c>
      <c r="AF44" s="15">
        <v>120021</v>
      </c>
      <c r="AG44" s="15">
        <v>1093579</v>
      </c>
      <c r="AH44" s="15">
        <v>527362</v>
      </c>
      <c r="AI44" s="15">
        <v>744088</v>
      </c>
      <c r="AJ44" s="15">
        <v>3185566</v>
      </c>
      <c r="AK44" s="15">
        <v>289923</v>
      </c>
      <c r="AL44" s="15">
        <v>330079</v>
      </c>
      <c r="AM44" s="15">
        <v>-334463</v>
      </c>
      <c r="AN44" s="15">
        <v>126829</v>
      </c>
      <c r="AO44" s="15">
        <v>727447</v>
      </c>
      <c r="AP44" s="15">
        <v>222373</v>
      </c>
      <c r="AQ44" s="15">
        <v>198142</v>
      </c>
      <c r="AR44" s="15">
        <v>-76536</v>
      </c>
      <c r="AS44" s="15">
        <v>27946</v>
      </c>
      <c r="AT44" s="15">
        <v>-30919</v>
      </c>
      <c r="AU44" s="15">
        <v>-551989</v>
      </c>
      <c r="AV44" s="15">
        <v>-223381</v>
      </c>
      <c r="AW44" s="15">
        <v>83834</v>
      </c>
      <c r="AX44" s="15">
        <v>-148718</v>
      </c>
      <c r="AY44" s="15">
        <v>-314449</v>
      </c>
      <c r="AZ44" s="15">
        <v>-118133</v>
      </c>
      <c r="BA44" s="15">
        <v>-16116</v>
      </c>
      <c r="BB44" s="15">
        <v>71407</v>
      </c>
      <c r="BC44" s="15">
        <v>6913</v>
      </c>
      <c r="BD44" s="15">
        <v>5366105</v>
      </c>
      <c r="BE44" s="15">
        <v>14699</v>
      </c>
      <c r="BF44" s="15">
        <v>502422</v>
      </c>
      <c r="BG44" s="15">
        <v>-75</v>
      </c>
      <c r="BH44" s="15">
        <v>-27233</v>
      </c>
      <c r="BI44" s="15">
        <v>406567</v>
      </c>
      <c r="BJ44" s="15">
        <v>487419</v>
      </c>
      <c r="BK44" s="15">
        <v>29065802</v>
      </c>
      <c r="BL44" s="15">
        <v>23420501</v>
      </c>
      <c r="BM44" s="15">
        <v>25611659</v>
      </c>
      <c r="BN44" s="15">
        <f t="shared" si="0"/>
        <v>384504872</v>
      </c>
    </row>
    <row r="45" spans="1:67">
      <c r="A45" s="6"/>
      <c r="B45" s="6"/>
      <c r="C45" s="6"/>
      <c r="D45" s="14" t="s">
        <v>140</v>
      </c>
      <c r="E45" s="21" t="s">
        <v>174</v>
      </c>
      <c r="F45" s="15"/>
      <c r="G45" s="15"/>
      <c r="H45" s="15"/>
      <c r="I45" s="15"/>
      <c r="J45" s="15"/>
      <c r="K45" s="15"/>
      <c r="L45" s="15">
        <v>35276</v>
      </c>
      <c r="M45" s="15"/>
      <c r="N45" s="15"/>
      <c r="O45" s="15"/>
      <c r="P45" s="15"/>
      <c r="Q45" s="15"/>
      <c r="R45" s="15">
        <v>-353690</v>
      </c>
      <c r="S45" s="15"/>
      <c r="T45" s="15">
        <v>-101493876</v>
      </c>
      <c r="U45" s="15"/>
      <c r="V45" s="15"/>
      <c r="W45" s="15">
        <v>-1199892</v>
      </c>
      <c r="X45" s="15"/>
      <c r="Y45" s="15"/>
      <c r="Z45" s="15">
        <v>337495</v>
      </c>
      <c r="AA45" s="15">
        <v>18991</v>
      </c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>
        <v>-75044</v>
      </c>
      <c r="BM45" s="15">
        <v>3745444</v>
      </c>
      <c r="BN45" s="15">
        <f t="shared" si="0"/>
        <v>-98985296</v>
      </c>
    </row>
    <row r="46" spans="1:67">
      <c r="A46" s="6"/>
      <c r="B46" s="6"/>
      <c r="C46" s="6"/>
      <c r="D46" s="14" t="s">
        <v>141</v>
      </c>
      <c r="E46" s="21" t="s">
        <v>174</v>
      </c>
      <c r="F46" s="15"/>
      <c r="G46" s="15">
        <v>68397</v>
      </c>
      <c r="H46" s="15">
        <v>-23</v>
      </c>
      <c r="I46" s="15">
        <v>119649</v>
      </c>
      <c r="J46" s="15">
        <v>13261</v>
      </c>
      <c r="K46" s="15"/>
      <c r="L46" s="15">
        <v>-7785</v>
      </c>
      <c r="M46" s="15"/>
      <c r="N46" s="15"/>
      <c r="O46" s="15">
        <v>195904</v>
      </c>
      <c r="P46" s="15"/>
      <c r="Q46" s="15">
        <v>-2303</v>
      </c>
      <c r="R46" s="15"/>
      <c r="S46" s="15">
        <v>1619</v>
      </c>
      <c r="T46" s="15">
        <v>2671870</v>
      </c>
      <c r="U46" s="15">
        <v>21142</v>
      </c>
      <c r="V46" s="15">
        <v>42681</v>
      </c>
      <c r="W46" s="15"/>
      <c r="X46" s="15">
        <v>3130</v>
      </c>
      <c r="Y46" s="15">
        <v>15717</v>
      </c>
      <c r="Z46" s="15">
        <v>9087</v>
      </c>
      <c r="AA46" s="15"/>
      <c r="AB46" s="15">
        <v>3238</v>
      </c>
      <c r="AC46" s="15">
        <v>3</v>
      </c>
      <c r="AD46" s="15">
        <v>3343</v>
      </c>
      <c r="AE46" s="15"/>
      <c r="AF46" s="15"/>
      <c r="AG46" s="15">
        <v>-2485</v>
      </c>
      <c r="AH46" s="15"/>
      <c r="AI46" s="15">
        <v>4163</v>
      </c>
      <c r="AJ46" s="15">
        <v>193</v>
      </c>
      <c r="AK46" s="15">
        <v>16208</v>
      </c>
      <c r="AL46" s="15">
        <v>7585</v>
      </c>
      <c r="AM46" s="15">
        <v>-74660</v>
      </c>
      <c r="AN46" s="15"/>
      <c r="AO46" s="15"/>
      <c r="AP46" s="15">
        <v>-2971</v>
      </c>
      <c r="AQ46" s="15"/>
      <c r="AR46" s="15"/>
      <c r="AS46" s="15"/>
      <c r="AT46" s="15"/>
      <c r="AU46" s="15"/>
      <c r="AV46" s="15"/>
      <c r="AW46" s="15">
        <v>1128</v>
      </c>
      <c r="AX46" s="15"/>
      <c r="AY46" s="15"/>
      <c r="AZ46" s="15"/>
      <c r="BA46" s="15">
        <v>290</v>
      </c>
      <c r="BB46" s="15"/>
      <c r="BC46" s="15"/>
      <c r="BD46" s="15">
        <v>4513</v>
      </c>
      <c r="BE46" s="15">
        <v>-4866</v>
      </c>
      <c r="BF46" s="15">
        <v>1451</v>
      </c>
      <c r="BG46" s="15"/>
      <c r="BH46" s="15"/>
      <c r="BI46" s="15">
        <v>-659</v>
      </c>
      <c r="BJ46" s="15">
        <v>-29668</v>
      </c>
      <c r="BK46" s="15"/>
      <c r="BL46" s="15"/>
      <c r="BM46" s="15">
        <v>118085</v>
      </c>
      <c r="BN46" s="15">
        <f t="shared" si="0"/>
        <v>3197237</v>
      </c>
      <c r="BO46" s="19"/>
    </row>
    <row r="47" spans="1:67">
      <c r="A47" s="6"/>
      <c r="B47" s="6"/>
      <c r="C47" s="6"/>
      <c r="D47" s="14" t="s">
        <v>142</v>
      </c>
      <c r="E47" s="21" t="s">
        <v>174</v>
      </c>
      <c r="F47" s="15"/>
      <c r="G47" s="15">
        <v>31428</v>
      </c>
      <c r="H47" s="15"/>
      <c r="I47" s="15"/>
      <c r="J47" s="15"/>
      <c r="K47" s="15"/>
      <c r="L47" s="15"/>
      <c r="M47" s="15"/>
      <c r="N47" s="15"/>
      <c r="O47" s="15">
        <v>6866</v>
      </c>
      <c r="P47" s="15"/>
      <c r="Q47" s="15">
        <v>-2303</v>
      </c>
      <c r="R47" s="15"/>
      <c r="S47" s="15">
        <v>1619</v>
      </c>
      <c r="T47" s="15">
        <v>2671870</v>
      </c>
      <c r="U47" s="15"/>
      <c r="V47" s="15"/>
      <c r="W47" s="15"/>
      <c r="X47" s="15"/>
      <c r="Y47" s="15"/>
      <c r="Z47" s="15">
        <v>41</v>
      </c>
      <c r="AA47" s="15"/>
      <c r="AB47" s="15"/>
      <c r="AC47" s="15"/>
      <c r="AD47" s="15">
        <v>3343</v>
      </c>
      <c r="AE47" s="15"/>
      <c r="AF47" s="15"/>
      <c r="AG47" s="15">
        <v>-2485</v>
      </c>
      <c r="AH47" s="15"/>
      <c r="AI47" s="15">
        <v>4163</v>
      </c>
      <c r="AJ47" s="15">
        <v>193</v>
      </c>
      <c r="AK47" s="15">
        <v>16214</v>
      </c>
      <c r="AL47" s="15">
        <v>7585</v>
      </c>
      <c r="AM47" s="15">
        <v>-75000</v>
      </c>
      <c r="AN47" s="15"/>
      <c r="AO47" s="15"/>
      <c r="AP47" s="15">
        <v>-2971</v>
      </c>
      <c r="AQ47" s="15"/>
      <c r="AR47" s="15"/>
      <c r="AS47" s="15"/>
      <c r="AT47" s="15"/>
      <c r="AU47" s="15"/>
      <c r="AV47" s="15"/>
      <c r="AW47" s="15">
        <v>1128</v>
      </c>
      <c r="AX47" s="15"/>
      <c r="AY47" s="15"/>
      <c r="AZ47" s="15"/>
      <c r="BA47" s="15"/>
      <c r="BB47" s="15"/>
      <c r="BC47" s="15"/>
      <c r="BD47" s="15"/>
      <c r="BE47" s="15">
        <v>-4866</v>
      </c>
      <c r="BF47" s="15"/>
      <c r="BG47" s="15"/>
      <c r="BH47" s="15"/>
      <c r="BI47" s="15"/>
      <c r="BJ47" s="15">
        <v>-29668</v>
      </c>
      <c r="BK47" s="15"/>
      <c r="BL47" s="15"/>
      <c r="BM47" s="15">
        <v>118085</v>
      </c>
      <c r="BN47" s="15">
        <f t="shared" si="0"/>
        <v>2745242</v>
      </c>
    </row>
    <row r="48" spans="1:67">
      <c r="A48" s="6"/>
      <c r="B48" s="6"/>
      <c r="C48" s="6"/>
      <c r="D48" s="14" t="s">
        <v>143</v>
      </c>
      <c r="E48" s="21" t="s">
        <v>174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>
        <f t="shared" si="0"/>
        <v>0</v>
      </c>
    </row>
    <row r="49" spans="1:66">
      <c r="A49" s="6"/>
      <c r="B49" s="6"/>
      <c r="C49" s="6"/>
      <c r="D49" s="14" t="s">
        <v>144</v>
      </c>
      <c r="E49" s="21" t="s">
        <v>174</v>
      </c>
      <c r="F49" s="15"/>
      <c r="G49" s="15">
        <v>36969</v>
      </c>
      <c r="H49" s="15">
        <v>-23</v>
      </c>
      <c r="I49" s="15">
        <v>119649</v>
      </c>
      <c r="J49" s="15">
        <v>13261</v>
      </c>
      <c r="K49" s="15"/>
      <c r="L49" s="15">
        <v>-7785</v>
      </c>
      <c r="M49" s="15"/>
      <c r="N49" s="15"/>
      <c r="O49" s="15">
        <v>189039</v>
      </c>
      <c r="P49" s="15"/>
      <c r="Q49" s="15"/>
      <c r="R49" s="15"/>
      <c r="S49" s="15"/>
      <c r="T49" s="15"/>
      <c r="U49" s="15">
        <v>21142</v>
      </c>
      <c r="V49" s="15">
        <v>42681</v>
      </c>
      <c r="W49" s="15"/>
      <c r="X49" s="15">
        <v>3130</v>
      </c>
      <c r="Y49" s="15">
        <v>15717</v>
      </c>
      <c r="Z49" s="15">
        <v>9046</v>
      </c>
      <c r="AA49" s="15"/>
      <c r="AB49" s="15">
        <v>3238</v>
      </c>
      <c r="AC49" s="15">
        <v>3</v>
      </c>
      <c r="AD49" s="15"/>
      <c r="AE49" s="15"/>
      <c r="AF49" s="15"/>
      <c r="AG49" s="15"/>
      <c r="AH49" s="15"/>
      <c r="AI49" s="15"/>
      <c r="AJ49" s="15"/>
      <c r="AK49" s="15">
        <v>-6</v>
      </c>
      <c r="AL49" s="15"/>
      <c r="AM49" s="15">
        <v>340</v>
      </c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>
        <v>290</v>
      </c>
      <c r="BB49" s="15"/>
      <c r="BC49" s="15"/>
      <c r="BD49" s="15">
        <v>4513</v>
      </c>
      <c r="BE49" s="15"/>
      <c r="BF49" s="15">
        <v>1451</v>
      </c>
      <c r="BG49" s="15"/>
      <c r="BH49" s="15"/>
      <c r="BI49" s="15">
        <v>-659</v>
      </c>
      <c r="BJ49" s="15"/>
      <c r="BK49" s="15"/>
      <c r="BL49" s="15"/>
      <c r="BM49" s="15"/>
      <c r="BN49" s="15">
        <f t="shared" si="0"/>
        <v>451996</v>
      </c>
    </row>
    <row r="50" spans="1:66">
      <c r="A50" s="6"/>
      <c r="B50" s="6"/>
      <c r="C50" s="6"/>
      <c r="D50" s="14" t="s">
        <v>157</v>
      </c>
      <c r="E50" s="21" t="s">
        <v>174</v>
      </c>
      <c r="F50" s="15">
        <v>10612</v>
      </c>
      <c r="G50" s="15">
        <v>-171572</v>
      </c>
      <c r="H50" s="15"/>
      <c r="I50" s="15">
        <v>18664</v>
      </c>
      <c r="J50" s="15"/>
      <c r="K50" s="15">
        <v>8740</v>
      </c>
      <c r="L50" s="15">
        <v>-22231</v>
      </c>
      <c r="M50" s="15">
        <v>99223</v>
      </c>
      <c r="N50" s="15">
        <v>-107</v>
      </c>
      <c r="O50" s="15"/>
      <c r="P50" s="15"/>
      <c r="Q50" s="15">
        <v>-14144</v>
      </c>
      <c r="R50" s="15">
        <v>-29555</v>
      </c>
      <c r="S50" s="15">
        <v>-29206</v>
      </c>
      <c r="T50" s="15">
        <v>-3562885</v>
      </c>
      <c r="U50" s="15"/>
      <c r="V50" s="15"/>
      <c r="W50" s="15">
        <v>5758</v>
      </c>
      <c r="X50" s="15"/>
      <c r="Y50" s="15">
        <v>13</v>
      </c>
      <c r="Z50" s="15">
        <v>-64392</v>
      </c>
      <c r="AA50" s="15">
        <v>-434140</v>
      </c>
      <c r="AB50" s="15">
        <v>-1394</v>
      </c>
      <c r="AC50" s="15"/>
      <c r="AD50" s="15">
        <v>-1663</v>
      </c>
      <c r="AE50" s="15">
        <v>-178</v>
      </c>
      <c r="AF50" s="15"/>
      <c r="AG50" s="15">
        <v>-35715</v>
      </c>
      <c r="AH50" s="15"/>
      <c r="AI50" s="15">
        <v>-7184</v>
      </c>
      <c r="AJ50" s="15">
        <v>-31629</v>
      </c>
      <c r="AK50" s="15"/>
      <c r="AL50" s="15">
        <v>-2066</v>
      </c>
      <c r="AM50" s="15">
        <v>6156</v>
      </c>
      <c r="AN50" s="15"/>
      <c r="AO50" s="15">
        <v>62628</v>
      </c>
      <c r="AP50" s="15">
        <v>-49807</v>
      </c>
      <c r="AQ50" s="15">
        <v>-640</v>
      </c>
      <c r="AR50" s="15"/>
      <c r="AS50" s="15"/>
      <c r="AT50" s="15">
        <v>-87</v>
      </c>
      <c r="AU50" s="15">
        <v>3616</v>
      </c>
      <c r="AV50" s="15"/>
      <c r="AW50" s="15">
        <v>-4841</v>
      </c>
      <c r="AX50" s="15">
        <v>2426</v>
      </c>
      <c r="AY50" s="15"/>
      <c r="AZ50" s="15"/>
      <c r="BA50" s="15"/>
      <c r="BB50" s="15">
        <v>-5511</v>
      </c>
      <c r="BC50" s="15">
        <v>-2951</v>
      </c>
      <c r="BD50" s="15">
        <v>17925</v>
      </c>
      <c r="BE50" s="15"/>
      <c r="BF50" s="15"/>
      <c r="BG50" s="15"/>
      <c r="BH50" s="15"/>
      <c r="BI50" s="15"/>
      <c r="BJ50" s="15">
        <v>-1706</v>
      </c>
      <c r="BK50" s="15">
        <v>-56241</v>
      </c>
      <c r="BL50" s="15">
        <v>55232</v>
      </c>
      <c r="BM50" s="15">
        <v>4874</v>
      </c>
      <c r="BN50" s="15">
        <f t="shared" si="0"/>
        <v>-4233978</v>
      </c>
    </row>
    <row r="51" spans="1:66">
      <c r="A51" s="6"/>
      <c r="B51" s="6"/>
      <c r="C51" s="6"/>
      <c r="D51" s="14" t="s">
        <v>145</v>
      </c>
      <c r="E51" s="21" t="s">
        <v>174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>
        <f t="shared" si="0"/>
        <v>0</v>
      </c>
    </row>
    <row r="52" spans="1:66">
      <c r="A52" s="6"/>
      <c r="B52" s="6"/>
      <c r="C52" s="6"/>
      <c r="D52" s="14" t="s">
        <v>146</v>
      </c>
      <c r="E52" s="21" t="s">
        <v>174</v>
      </c>
      <c r="F52" s="15">
        <v>32731</v>
      </c>
      <c r="G52" s="15">
        <v>488475</v>
      </c>
      <c r="H52" s="15">
        <v>112793</v>
      </c>
      <c r="I52" s="15">
        <v>2165349</v>
      </c>
      <c r="J52" s="15">
        <v>408113</v>
      </c>
      <c r="K52" s="15">
        <v>128800</v>
      </c>
      <c r="L52" s="15">
        <v>-90049</v>
      </c>
      <c r="M52" s="15"/>
      <c r="N52" s="15"/>
      <c r="O52" s="15">
        <v>5470029</v>
      </c>
      <c r="P52" s="15">
        <v>29463</v>
      </c>
      <c r="Q52" s="15">
        <v>-40649</v>
      </c>
      <c r="R52" s="15">
        <v>4080875</v>
      </c>
      <c r="S52" s="15">
        <v>-73067</v>
      </c>
      <c r="T52" s="15">
        <v>-13614975</v>
      </c>
      <c r="U52" s="15">
        <v>-421903</v>
      </c>
      <c r="V52" s="15">
        <v>-393805</v>
      </c>
      <c r="W52" s="15">
        <v>-10707</v>
      </c>
      <c r="X52" s="15">
        <v>-252047</v>
      </c>
      <c r="Y52" s="15">
        <v>628199</v>
      </c>
      <c r="Z52" s="15">
        <v>-281120</v>
      </c>
      <c r="AA52" s="15">
        <v>-15833</v>
      </c>
      <c r="AB52" s="15">
        <v>975812</v>
      </c>
      <c r="AC52" s="15"/>
      <c r="AD52" s="15">
        <v>-18018</v>
      </c>
      <c r="AE52" s="15">
        <v>-8665</v>
      </c>
      <c r="AF52" s="15"/>
      <c r="AG52" s="15">
        <v>-33771</v>
      </c>
      <c r="AH52" s="15"/>
      <c r="AI52" s="15">
        <v>-84360</v>
      </c>
      <c r="AJ52" s="15">
        <v>-184251</v>
      </c>
      <c r="AK52" s="15">
        <v>-9635</v>
      </c>
      <c r="AL52" s="15">
        <v>-52175</v>
      </c>
      <c r="AM52" s="15"/>
      <c r="AN52" s="15"/>
      <c r="AO52" s="15">
        <v>66587</v>
      </c>
      <c r="AP52" s="15">
        <v>-168632</v>
      </c>
      <c r="AQ52" s="15">
        <v>-5360</v>
      </c>
      <c r="AR52" s="15">
        <v>-450</v>
      </c>
      <c r="AS52" s="15">
        <v>-17339</v>
      </c>
      <c r="AT52" s="15"/>
      <c r="AU52" s="15">
        <v>-63390</v>
      </c>
      <c r="AV52" s="15">
        <v>137340</v>
      </c>
      <c r="AW52" s="15">
        <v>-43314</v>
      </c>
      <c r="AX52" s="15">
        <v>-97500</v>
      </c>
      <c r="AY52" s="15"/>
      <c r="AZ52" s="15"/>
      <c r="BA52" s="15">
        <v>22989</v>
      </c>
      <c r="BB52" s="15"/>
      <c r="BC52" s="15">
        <v>-4479</v>
      </c>
      <c r="BD52" s="15">
        <v>162798</v>
      </c>
      <c r="BE52" s="15">
        <v>-4613</v>
      </c>
      <c r="BF52" s="15">
        <v>164229</v>
      </c>
      <c r="BG52" s="15"/>
      <c r="BH52" s="15">
        <v>-20884</v>
      </c>
      <c r="BI52" s="15">
        <v>32482</v>
      </c>
      <c r="BJ52" s="15">
        <v>-23244</v>
      </c>
      <c r="BK52" s="15">
        <v>816377</v>
      </c>
      <c r="BL52" s="15">
        <v>609260</v>
      </c>
      <c r="BM52" s="15">
        <v>-83440</v>
      </c>
      <c r="BN52" s="15">
        <f t="shared" si="0"/>
        <v>415026</v>
      </c>
    </row>
    <row r="53" spans="1:66">
      <c r="A53" s="6"/>
      <c r="B53" s="6"/>
      <c r="C53" s="6"/>
      <c r="D53" s="14" t="s">
        <v>158</v>
      </c>
      <c r="E53" s="21" t="s">
        <v>174</v>
      </c>
      <c r="F53" s="15">
        <v>6139229</v>
      </c>
      <c r="G53" s="15">
        <v>8077643</v>
      </c>
      <c r="H53" s="15">
        <v>2245379</v>
      </c>
      <c r="I53" s="15">
        <v>67038899</v>
      </c>
      <c r="J53" s="15">
        <v>8515231</v>
      </c>
      <c r="K53" s="15">
        <v>3614317</v>
      </c>
      <c r="L53" s="15">
        <v>7254578</v>
      </c>
      <c r="M53" s="15">
        <v>517222</v>
      </c>
      <c r="N53" s="15">
        <v>1144609</v>
      </c>
      <c r="O53" s="15">
        <v>40028584</v>
      </c>
      <c r="P53" s="15">
        <v>4993060</v>
      </c>
      <c r="Q53" s="15">
        <v>119742</v>
      </c>
      <c r="R53" s="15">
        <v>76316064</v>
      </c>
      <c r="S53" s="15">
        <v>172590</v>
      </c>
      <c r="T53" s="15">
        <v>18728532</v>
      </c>
      <c r="U53" s="15">
        <v>20146987</v>
      </c>
      <c r="V53" s="15">
        <v>4281780</v>
      </c>
      <c r="W53" s="15">
        <v>14764554</v>
      </c>
      <c r="X53" s="15">
        <v>4801378</v>
      </c>
      <c r="Y53" s="15">
        <v>12385542</v>
      </c>
      <c r="Z53" s="15">
        <v>2954210</v>
      </c>
      <c r="AA53" s="15">
        <v>11257638</v>
      </c>
      <c r="AB53" s="15">
        <v>20732632</v>
      </c>
      <c r="AC53" s="15">
        <v>636698</v>
      </c>
      <c r="AD53" s="15">
        <v>21821</v>
      </c>
      <c r="AE53" s="15">
        <v>1565372</v>
      </c>
      <c r="AF53" s="15">
        <v>501146</v>
      </c>
      <c r="AG53" s="15">
        <v>41749</v>
      </c>
      <c r="AH53" s="15">
        <v>38276</v>
      </c>
      <c r="AI53" s="15">
        <v>117034</v>
      </c>
      <c r="AJ53" s="15">
        <v>144226</v>
      </c>
      <c r="AK53" s="15">
        <v>339990</v>
      </c>
      <c r="AL53" s="15">
        <v>137380</v>
      </c>
      <c r="AM53" s="15">
        <v>1504233</v>
      </c>
      <c r="AN53" s="15">
        <v>400691</v>
      </c>
      <c r="AO53" s="15">
        <v>715359</v>
      </c>
      <c r="AP53" s="15">
        <v>292265</v>
      </c>
      <c r="AQ53" s="15">
        <v>67185</v>
      </c>
      <c r="AR53" s="15">
        <v>64527</v>
      </c>
      <c r="AS53" s="15">
        <v>47238</v>
      </c>
      <c r="AT53" s="15">
        <v>281843</v>
      </c>
      <c r="AU53" s="15">
        <v>1726952</v>
      </c>
      <c r="AV53" s="15">
        <v>1696392</v>
      </c>
      <c r="AW53" s="15">
        <v>54792</v>
      </c>
      <c r="AX53" s="15">
        <v>1082603</v>
      </c>
      <c r="AY53" s="15">
        <v>5128918</v>
      </c>
      <c r="AZ53" s="15">
        <v>470020</v>
      </c>
      <c r="BA53" s="15">
        <v>234736</v>
      </c>
      <c r="BB53" s="15">
        <v>56573</v>
      </c>
      <c r="BC53" s="15">
        <v>20141</v>
      </c>
      <c r="BD53" s="15">
        <v>8687340</v>
      </c>
      <c r="BE53" s="15">
        <v>25130</v>
      </c>
      <c r="BF53" s="15">
        <v>569452</v>
      </c>
      <c r="BG53" s="15">
        <v>15644</v>
      </c>
      <c r="BH53" s="15">
        <v>111129</v>
      </c>
      <c r="BI53" s="15">
        <v>553206</v>
      </c>
      <c r="BJ53" s="15">
        <v>51825</v>
      </c>
      <c r="BK53" s="15">
        <v>35798634</v>
      </c>
      <c r="BL53" s="15">
        <v>23973180</v>
      </c>
      <c r="BM53" s="15">
        <v>3473325</v>
      </c>
      <c r="BN53" s="15">
        <f t="shared" si="0"/>
        <v>426877425</v>
      </c>
    </row>
    <row r="54" spans="1:66">
      <c r="A54" s="6"/>
      <c r="B54" s="6"/>
      <c r="C54" s="6"/>
      <c r="D54" s="14" t="s">
        <v>159</v>
      </c>
      <c r="E54" s="21" t="s">
        <v>174</v>
      </c>
      <c r="F54" s="15">
        <v>530000</v>
      </c>
      <c r="G54" s="15">
        <v>1058140</v>
      </c>
      <c r="H54" s="15">
        <v>459238</v>
      </c>
      <c r="I54" s="15">
        <v>5695874</v>
      </c>
      <c r="J54" s="15">
        <v>1306856</v>
      </c>
      <c r="K54" s="15">
        <v>588822</v>
      </c>
      <c r="L54" s="15">
        <v>1478381</v>
      </c>
      <c r="M54" s="15">
        <v>90000</v>
      </c>
      <c r="N54" s="15">
        <v>220360</v>
      </c>
      <c r="O54" s="15">
        <v>6319889</v>
      </c>
      <c r="P54" s="15">
        <v>257920</v>
      </c>
      <c r="Q54" s="15">
        <v>32282</v>
      </c>
      <c r="R54" s="15">
        <v>11184144</v>
      </c>
      <c r="S54" s="15">
        <v>34408</v>
      </c>
      <c r="T54" s="15">
        <v>8756107</v>
      </c>
      <c r="U54" s="15">
        <v>2202346</v>
      </c>
      <c r="V54" s="15">
        <v>622496</v>
      </c>
      <c r="W54" s="15">
        <v>3154554</v>
      </c>
      <c r="X54" s="15">
        <v>898693</v>
      </c>
      <c r="Y54" s="15">
        <v>2117372</v>
      </c>
      <c r="Z54" s="15">
        <v>421695</v>
      </c>
      <c r="AA54" s="15">
        <v>1066805</v>
      </c>
      <c r="AB54" s="15">
        <v>2305801</v>
      </c>
      <c r="AC54" s="15">
        <v>50024</v>
      </c>
      <c r="AD54" s="15">
        <v>4942</v>
      </c>
      <c r="AE54" s="15">
        <v>285752</v>
      </c>
      <c r="AF54" s="15">
        <v>75000</v>
      </c>
      <c r="AG54" s="15">
        <v>12456</v>
      </c>
      <c r="AH54" s="15">
        <v>6500</v>
      </c>
      <c r="AI54" s="15">
        <v>28562</v>
      </c>
      <c r="AJ54" s="15">
        <v>31825</v>
      </c>
      <c r="AK54" s="15">
        <v>91951</v>
      </c>
      <c r="AL54" s="15">
        <v>32518</v>
      </c>
      <c r="AM54" s="15">
        <v>283736</v>
      </c>
      <c r="AN54" s="15">
        <v>57000</v>
      </c>
      <c r="AO54" s="15">
        <v>157392</v>
      </c>
      <c r="AP54" s="15">
        <v>66228</v>
      </c>
      <c r="AQ54" s="15">
        <v>17047</v>
      </c>
      <c r="AR54" s="15">
        <v>19800</v>
      </c>
      <c r="AS54" s="15">
        <v>9485</v>
      </c>
      <c r="AT54" s="15">
        <v>40396</v>
      </c>
      <c r="AU54" s="15">
        <v>313068</v>
      </c>
      <c r="AV54" s="15">
        <v>278088</v>
      </c>
      <c r="AW54" s="15">
        <v>12326</v>
      </c>
      <c r="AX54" s="15">
        <v>177476</v>
      </c>
      <c r="AY54" s="15">
        <v>754816</v>
      </c>
      <c r="AZ54" s="15">
        <v>75209</v>
      </c>
      <c r="BA54" s="15">
        <v>39912</v>
      </c>
      <c r="BB54" s="15">
        <v>13758</v>
      </c>
      <c r="BC54" s="15">
        <v>4376</v>
      </c>
      <c r="BD54" s="15">
        <v>1566164</v>
      </c>
      <c r="BE54" s="15">
        <v>6077</v>
      </c>
      <c r="BF54" s="15">
        <v>75812</v>
      </c>
      <c r="BG54" s="15">
        <v>3381</v>
      </c>
      <c r="BH54" s="15">
        <v>22914</v>
      </c>
      <c r="BI54" s="15">
        <v>100706</v>
      </c>
      <c r="BJ54" s="15">
        <v>11080</v>
      </c>
      <c r="BK54" s="15">
        <v>3798943</v>
      </c>
      <c r="BL54" s="15">
        <v>2480581</v>
      </c>
      <c r="BM54" s="15">
        <v>358732</v>
      </c>
      <c r="BN54" s="15">
        <f t="shared" si="0"/>
        <v>62166216</v>
      </c>
    </row>
    <row r="55" spans="1:66">
      <c r="A55" s="6"/>
      <c r="B55" s="6"/>
      <c r="C55" s="6"/>
      <c r="D55" s="14" t="s">
        <v>160</v>
      </c>
      <c r="E55" s="21" t="s">
        <v>174</v>
      </c>
      <c r="F55" s="15">
        <v>5609229</v>
      </c>
      <c r="G55" s="15">
        <v>7019503</v>
      </c>
      <c r="H55" s="15">
        <v>1786140</v>
      </c>
      <c r="I55" s="15">
        <v>61343025</v>
      </c>
      <c r="J55" s="15">
        <v>7208375</v>
      </c>
      <c r="K55" s="15">
        <v>3025496</v>
      </c>
      <c r="L55" s="15">
        <v>5776197</v>
      </c>
      <c r="M55" s="15">
        <v>427222</v>
      </c>
      <c r="N55" s="15">
        <v>924248</v>
      </c>
      <c r="O55" s="15">
        <v>33708696</v>
      </c>
      <c r="P55" s="15">
        <v>4735140</v>
      </c>
      <c r="Q55" s="15">
        <v>87460</v>
      </c>
      <c r="R55" s="15">
        <v>65131920</v>
      </c>
      <c r="S55" s="15">
        <v>138182</v>
      </c>
      <c r="T55" s="15">
        <v>9972425</v>
      </c>
      <c r="U55" s="15">
        <v>17944640</v>
      </c>
      <c r="V55" s="15">
        <v>3659284</v>
      </c>
      <c r="W55" s="15">
        <v>11610000</v>
      </c>
      <c r="X55" s="15">
        <v>3902685</v>
      </c>
      <c r="Y55" s="15">
        <v>10268170</v>
      </c>
      <c r="Z55" s="15">
        <v>2532514</v>
      </c>
      <c r="AA55" s="15">
        <v>10190833</v>
      </c>
      <c r="AB55" s="15">
        <v>18426831</v>
      </c>
      <c r="AC55" s="15">
        <v>586674</v>
      </c>
      <c r="AD55" s="15">
        <v>16880</v>
      </c>
      <c r="AE55" s="15">
        <v>1279620</v>
      </c>
      <c r="AF55" s="15">
        <v>426146</v>
      </c>
      <c r="AG55" s="15">
        <v>29293</v>
      </c>
      <c r="AH55" s="15">
        <v>31776</v>
      </c>
      <c r="AI55" s="15">
        <v>88472</v>
      </c>
      <c r="AJ55" s="15">
        <v>112401</v>
      </c>
      <c r="AK55" s="15">
        <v>248039</v>
      </c>
      <c r="AL55" s="15">
        <v>104862</v>
      </c>
      <c r="AM55" s="15">
        <v>1220497</v>
      </c>
      <c r="AN55" s="15">
        <v>343691</v>
      </c>
      <c r="AO55" s="15">
        <v>557967</v>
      </c>
      <c r="AP55" s="15">
        <v>226038</v>
      </c>
      <c r="AQ55" s="15">
        <v>50139</v>
      </c>
      <c r="AR55" s="15">
        <v>44727</v>
      </c>
      <c r="AS55" s="15">
        <v>37753</v>
      </c>
      <c r="AT55" s="15">
        <v>241446</v>
      </c>
      <c r="AU55" s="15">
        <v>1413884</v>
      </c>
      <c r="AV55" s="15">
        <v>1418304</v>
      </c>
      <c r="AW55" s="15">
        <v>42466</v>
      </c>
      <c r="AX55" s="15">
        <v>905127</v>
      </c>
      <c r="AY55" s="15">
        <v>4374102</v>
      </c>
      <c r="AZ55" s="15">
        <v>394811</v>
      </c>
      <c r="BA55" s="15">
        <v>194824</v>
      </c>
      <c r="BB55" s="15">
        <v>42815</v>
      </c>
      <c r="BC55" s="15">
        <v>15765</v>
      </c>
      <c r="BD55" s="15">
        <v>7121175</v>
      </c>
      <c r="BE55" s="15">
        <v>19052</v>
      </c>
      <c r="BF55" s="15">
        <v>493639</v>
      </c>
      <c r="BG55" s="15">
        <v>12263</v>
      </c>
      <c r="BH55" s="15">
        <v>88214</v>
      </c>
      <c r="BI55" s="15">
        <v>452500</v>
      </c>
      <c r="BJ55" s="15">
        <v>40745</v>
      </c>
      <c r="BK55" s="15">
        <v>31999691</v>
      </c>
      <c r="BL55" s="15">
        <v>21492599</v>
      </c>
      <c r="BM55" s="15">
        <v>3114593</v>
      </c>
      <c r="BN55" s="15">
        <f t="shared" si="0"/>
        <v>364711205</v>
      </c>
    </row>
    <row r="56" spans="1:66">
      <c r="A56" s="6"/>
      <c r="B56" s="6"/>
      <c r="C56" s="6"/>
      <c r="D56" s="14" t="s">
        <v>147</v>
      </c>
      <c r="E56" s="21" t="s">
        <v>174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>
        <f t="shared" si="0"/>
        <v>0</v>
      </c>
    </row>
    <row r="57" spans="1:66">
      <c r="A57" s="6"/>
      <c r="B57" s="6"/>
      <c r="C57" s="6"/>
      <c r="D57" s="14" t="s">
        <v>161</v>
      </c>
      <c r="E57" s="21" t="s">
        <v>174</v>
      </c>
      <c r="F57" s="15">
        <v>5609229</v>
      </c>
      <c r="G57" s="15">
        <v>7019503</v>
      </c>
      <c r="H57" s="15">
        <v>1786140</v>
      </c>
      <c r="I57" s="15">
        <v>61343025</v>
      </c>
      <c r="J57" s="15">
        <v>7208375</v>
      </c>
      <c r="K57" s="15">
        <v>3025496</v>
      </c>
      <c r="L57" s="15">
        <v>5776197</v>
      </c>
      <c r="M57" s="15">
        <v>427222</v>
      </c>
      <c r="N57" s="15">
        <v>924248</v>
      </c>
      <c r="O57" s="15">
        <v>33708696</v>
      </c>
      <c r="P57" s="15">
        <v>4735140</v>
      </c>
      <c r="Q57" s="15">
        <v>87460</v>
      </c>
      <c r="R57" s="15">
        <v>65131920</v>
      </c>
      <c r="S57" s="15">
        <v>138182</v>
      </c>
      <c r="T57" s="15">
        <v>9972425</v>
      </c>
      <c r="U57" s="15">
        <v>17944640</v>
      </c>
      <c r="V57" s="15">
        <v>3659284</v>
      </c>
      <c r="W57" s="15">
        <v>11610000</v>
      </c>
      <c r="X57" s="15">
        <v>3902685</v>
      </c>
      <c r="Y57" s="15">
        <v>10268170</v>
      </c>
      <c r="Z57" s="15">
        <v>2532514</v>
      </c>
      <c r="AA57" s="15">
        <v>10190833</v>
      </c>
      <c r="AB57" s="15">
        <v>18426831</v>
      </c>
      <c r="AC57" s="15">
        <v>586674</v>
      </c>
      <c r="AD57" s="15">
        <v>16880</v>
      </c>
      <c r="AE57" s="15">
        <v>1279620</v>
      </c>
      <c r="AF57" s="15">
        <v>426146</v>
      </c>
      <c r="AG57" s="15">
        <v>29293</v>
      </c>
      <c r="AH57" s="15">
        <v>31776</v>
      </c>
      <c r="AI57" s="15">
        <v>88472</v>
      </c>
      <c r="AJ57" s="15">
        <v>112401</v>
      </c>
      <c r="AK57" s="15">
        <v>248039</v>
      </c>
      <c r="AL57" s="15">
        <v>104862</v>
      </c>
      <c r="AM57" s="15">
        <v>1220497</v>
      </c>
      <c r="AN57" s="15">
        <v>343691</v>
      </c>
      <c r="AO57" s="15">
        <v>557967</v>
      </c>
      <c r="AP57" s="15">
        <v>226038</v>
      </c>
      <c r="AQ57" s="15">
        <v>50139</v>
      </c>
      <c r="AR57" s="15">
        <v>44727</v>
      </c>
      <c r="AS57" s="15">
        <v>37753</v>
      </c>
      <c r="AT57" s="15">
        <v>241446</v>
      </c>
      <c r="AU57" s="15">
        <v>1413884</v>
      </c>
      <c r="AV57" s="15">
        <v>1418304</v>
      </c>
      <c r="AW57" s="15">
        <v>42466</v>
      </c>
      <c r="AX57" s="15">
        <v>905127</v>
      </c>
      <c r="AY57" s="15">
        <v>4374102</v>
      </c>
      <c r="AZ57" s="15">
        <v>394811</v>
      </c>
      <c r="BA57" s="15">
        <v>194824</v>
      </c>
      <c r="BB57" s="15">
        <v>42815</v>
      </c>
      <c r="BC57" s="15">
        <v>15765</v>
      </c>
      <c r="BD57" s="15">
        <v>7121175</v>
      </c>
      <c r="BE57" s="15">
        <v>19052</v>
      </c>
      <c r="BF57" s="15">
        <v>493639</v>
      </c>
      <c r="BG57" s="15">
        <v>12263</v>
      </c>
      <c r="BH57" s="15">
        <v>88214</v>
      </c>
      <c r="BI57" s="15">
        <v>452500</v>
      </c>
      <c r="BJ57" s="15">
        <v>40745</v>
      </c>
      <c r="BK57" s="15">
        <v>31999691</v>
      </c>
      <c r="BL57" s="15">
        <v>21492599</v>
      </c>
      <c r="BM57" s="15">
        <v>3114593</v>
      </c>
      <c r="BN57" s="15">
        <f t="shared" si="0"/>
        <v>364711205</v>
      </c>
    </row>
    <row r="58" spans="1:66">
      <c r="A58" s="6"/>
      <c r="B58" s="6"/>
      <c r="C58" s="6"/>
      <c r="D58" s="6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O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N9" sqref="BN9:BN57"/>
    </sheetView>
  </sheetViews>
  <sheetFormatPr baseColWidth="10" defaultColWidth="11.453125" defaultRowHeight="14"/>
  <cols>
    <col min="1" max="3" width="1.7265625" style="16" customWidth="1"/>
    <col min="4" max="4" width="87.1796875" style="16" customWidth="1"/>
    <col min="5" max="5" width="1.7265625" style="23" customWidth="1"/>
    <col min="6" max="66" width="14.7265625" style="3" customWidth="1"/>
    <col min="67" max="67" width="12.453125" style="3" bestFit="1" customWidth="1"/>
    <col min="68" max="16384" width="11.453125" style="3"/>
  </cols>
  <sheetData>
    <row r="1" spans="1:66" ht="22.5" customHeight="1">
      <c r="A1" s="4" t="s">
        <v>2</v>
      </c>
      <c r="B1" s="5"/>
      <c r="C1" s="5"/>
      <c r="D1" s="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</row>
    <row r="2" spans="1:66">
      <c r="A2" s="8" t="s">
        <v>197</v>
      </c>
      <c r="B2" s="8"/>
      <c r="C2" s="6"/>
      <c r="D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66">
      <c r="A3" s="6"/>
      <c r="B3" s="6"/>
      <c r="C3" s="6"/>
      <c r="D3" s="6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</row>
    <row r="4" spans="1:66" s="11" customFormat="1" ht="11.5">
      <c r="A4" s="9"/>
      <c r="B4" s="9"/>
      <c r="C4" s="9"/>
      <c r="D4" s="9"/>
      <c r="E4" s="24"/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  <c r="L4" s="10" t="s">
        <v>9</v>
      </c>
      <c r="M4" s="10" t="s">
        <v>10</v>
      </c>
      <c r="N4" s="10" t="s">
        <v>11</v>
      </c>
      <c r="O4" s="10" t="s">
        <v>12</v>
      </c>
      <c r="P4" s="10" t="s">
        <v>13</v>
      </c>
      <c r="Q4" s="10" t="s">
        <v>14</v>
      </c>
      <c r="R4" s="10" t="s">
        <v>15</v>
      </c>
      <c r="S4" s="10" t="s">
        <v>16</v>
      </c>
      <c r="T4" s="10" t="s">
        <v>17</v>
      </c>
      <c r="U4" s="10" t="s">
        <v>18</v>
      </c>
      <c r="V4" s="10" t="s">
        <v>19</v>
      </c>
      <c r="W4" s="10" t="s">
        <v>20</v>
      </c>
      <c r="X4" s="10" t="s">
        <v>21</v>
      </c>
      <c r="Y4" s="10" t="s">
        <v>22</v>
      </c>
      <c r="Z4" s="10" t="s">
        <v>23</v>
      </c>
      <c r="AA4" s="10" t="s">
        <v>24</v>
      </c>
      <c r="AB4" s="10" t="s">
        <v>25</v>
      </c>
      <c r="AC4" s="10" t="s">
        <v>26</v>
      </c>
      <c r="AD4" s="10" t="s">
        <v>27</v>
      </c>
      <c r="AE4" s="10" t="s">
        <v>28</v>
      </c>
      <c r="AF4" s="10" t="s">
        <v>29</v>
      </c>
      <c r="AG4" s="10" t="s">
        <v>30</v>
      </c>
      <c r="AH4" s="10" t="s">
        <v>31</v>
      </c>
      <c r="AI4" s="10" t="s">
        <v>32</v>
      </c>
      <c r="AJ4" s="10" t="s">
        <v>33</v>
      </c>
      <c r="AK4" s="10" t="s">
        <v>34</v>
      </c>
      <c r="AL4" s="10" t="s">
        <v>35</v>
      </c>
      <c r="AM4" s="10" t="s">
        <v>36</v>
      </c>
      <c r="AN4" s="10" t="s">
        <v>37</v>
      </c>
      <c r="AO4" s="10" t="s">
        <v>38</v>
      </c>
      <c r="AP4" s="10" t="s">
        <v>39</v>
      </c>
      <c r="AQ4" s="10" t="s">
        <v>40</v>
      </c>
      <c r="AR4" s="10" t="s">
        <v>41</v>
      </c>
      <c r="AS4" s="10" t="s">
        <v>42</v>
      </c>
      <c r="AT4" s="10" t="s">
        <v>43</v>
      </c>
      <c r="AU4" s="10" t="s">
        <v>44</v>
      </c>
      <c r="AV4" s="10" t="s">
        <v>45</v>
      </c>
      <c r="AW4" s="10" t="s">
        <v>46</v>
      </c>
      <c r="AX4" s="10" t="s">
        <v>47</v>
      </c>
      <c r="AY4" s="10" t="s">
        <v>48</v>
      </c>
      <c r="AZ4" s="10" t="s">
        <v>49</v>
      </c>
      <c r="BA4" s="10" t="s">
        <v>50</v>
      </c>
      <c r="BB4" s="10" t="s">
        <v>51</v>
      </c>
      <c r="BC4" s="10" t="s">
        <v>52</v>
      </c>
      <c r="BD4" s="10" t="s">
        <v>53</v>
      </c>
      <c r="BE4" s="10" t="s">
        <v>54</v>
      </c>
      <c r="BF4" s="10" t="s">
        <v>55</v>
      </c>
      <c r="BG4" s="10" t="s">
        <v>56</v>
      </c>
      <c r="BH4" s="10" t="s">
        <v>57</v>
      </c>
      <c r="BI4" s="10" t="s">
        <v>58</v>
      </c>
      <c r="BJ4" s="10" t="s">
        <v>59</v>
      </c>
      <c r="BK4" s="10" t="s">
        <v>60</v>
      </c>
      <c r="BL4" s="10" t="s">
        <v>61</v>
      </c>
      <c r="BM4" s="10" t="s">
        <v>62</v>
      </c>
      <c r="BN4" s="10"/>
    </row>
    <row r="5" spans="1:66" ht="52.5">
      <c r="A5" s="6"/>
      <c r="B5" s="6"/>
      <c r="C5" s="6"/>
      <c r="D5" s="6"/>
      <c r="F5" s="12" t="s">
        <v>63</v>
      </c>
      <c r="G5" s="12" t="s">
        <v>64</v>
      </c>
      <c r="H5" s="12" t="s">
        <v>65</v>
      </c>
      <c r="I5" s="12" t="s">
        <v>66</v>
      </c>
      <c r="J5" s="12" t="s">
        <v>67</v>
      </c>
      <c r="K5" s="12" t="s">
        <v>68</v>
      </c>
      <c r="L5" s="12" t="s">
        <v>69</v>
      </c>
      <c r="M5" s="12" t="s">
        <v>70</v>
      </c>
      <c r="N5" s="12" t="s">
        <v>71</v>
      </c>
      <c r="O5" s="12" t="s">
        <v>72</v>
      </c>
      <c r="P5" s="12" t="s">
        <v>73</v>
      </c>
      <c r="Q5" s="12" t="s">
        <v>74</v>
      </c>
      <c r="R5" s="12" t="s">
        <v>75</v>
      </c>
      <c r="S5" s="12" t="s">
        <v>76</v>
      </c>
      <c r="T5" s="12" t="s">
        <v>77</v>
      </c>
      <c r="U5" s="12" t="s">
        <v>78</v>
      </c>
      <c r="V5" s="12" t="s">
        <v>79</v>
      </c>
      <c r="W5" s="12" t="s">
        <v>80</v>
      </c>
      <c r="X5" s="12" t="s">
        <v>81</v>
      </c>
      <c r="Y5" s="12" t="s">
        <v>82</v>
      </c>
      <c r="Z5" s="12" t="s">
        <v>83</v>
      </c>
      <c r="AA5" s="12" t="s">
        <v>151</v>
      </c>
      <c r="AB5" s="12" t="s">
        <v>84</v>
      </c>
      <c r="AC5" s="12" t="s">
        <v>85</v>
      </c>
      <c r="AD5" s="12" t="s">
        <v>86</v>
      </c>
      <c r="AE5" s="12" t="s">
        <v>87</v>
      </c>
      <c r="AF5" s="12" t="s">
        <v>150</v>
      </c>
      <c r="AG5" s="12" t="s">
        <v>88</v>
      </c>
      <c r="AH5" s="12" t="s">
        <v>89</v>
      </c>
      <c r="AI5" s="12" t="s">
        <v>90</v>
      </c>
      <c r="AJ5" s="12" t="s">
        <v>91</v>
      </c>
      <c r="AK5" s="12" t="s">
        <v>92</v>
      </c>
      <c r="AL5" s="12" t="s">
        <v>93</v>
      </c>
      <c r="AM5" s="12" t="s">
        <v>94</v>
      </c>
      <c r="AN5" s="12" t="s">
        <v>95</v>
      </c>
      <c r="AO5" s="12" t="s">
        <v>96</v>
      </c>
      <c r="AP5" s="12" t="s">
        <v>97</v>
      </c>
      <c r="AQ5" s="12" t="s">
        <v>98</v>
      </c>
      <c r="AR5" s="12" t="s">
        <v>99</v>
      </c>
      <c r="AS5" s="12" t="s">
        <v>100</v>
      </c>
      <c r="AT5" s="12" t="s">
        <v>101</v>
      </c>
      <c r="AU5" s="12" t="s">
        <v>102</v>
      </c>
      <c r="AV5" s="12" t="s">
        <v>103</v>
      </c>
      <c r="AW5" s="12" t="s">
        <v>104</v>
      </c>
      <c r="AX5" s="12" t="s">
        <v>105</v>
      </c>
      <c r="AY5" s="12" t="s">
        <v>106</v>
      </c>
      <c r="AZ5" s="12" t="s">
        <v>107</v>
      </c>
      <c r="BA5" s="12" t="s">
        <v>108</v>
      </c>
      <c r="BB5" s="12" t="s">
        <v>109</v>
      </c>
      <c r="BC5" s="12" t="s">
        <v>110</v>
      </c>
      <c r="BD5" s="12" t="s">
        <v>111</v>
      </c>
      <c r="BE5" s="12" t="s">
        <v>112</v>
      </c>
      <c r="BF5" s="12" t="s">
        <v>113</v>
      </c>
      <c r="BG5" s="12" t="s">
        <v>114</v>
      </c>
      <c r="BH5" s="12" t="s">
        <v>115</v>
      </c>
      <c r="BI5" s="12" t="s">
        <v>116</v>
      </c>
      <c r="BJ5" s="12" t="s">
        <v>117</v>
      </c>
      <c r="BK5" s="12" t="s">
        <v>118</v>
      </c>
      <c r="BL5" s="12" t="s">
        <v>119</v>
      </c>
      <c r="BM5" s="12" t="s">
        <v>120</v>
      </c>
      <c r="BN5" s="12" t="s">
        <v>1</v>
      </c>
    </row>
    <row r="6" spans="1:66">
      <c r="A6" s="6"/>
      <c r="B6" s="6"/>
      <c r="C6" s="6"/>
      <c r="D6" s="6"/>
      <c r="F6" s="20" t="s">
        <v>198</v>
      </c>
      <c r="G6" s="20" t="s">
        <v>198</v>
      </c>
      <c r="H6" s="20" t="s">
        <v>198</v>
      </c>
      <c r="I6" s="20" t="s">
        <v>198</v>
      </c>
      <c r="J6" s="20" t="s">
        <v>198</v>
      </c>
      <c r="K6" s="20" t="s">
        <v>198</v>
      </c>
      <c r="L6" s="20" t="s">
        <v>198</v>
      </c>
      <c r="M6" s="20" t="s">
        <v>198</v>
      </c>
      <c r="N6" s="20" t="s">
        <v>198</v>
      </c>
      <c r="O6" s="20" t="s">
        <v>198</v>
      </c>
      <c r="P6" s="20" t="s">
        <v>198</v>
      </c>
      <c r="Q6" s="20" t="s">
        <v>198</v>
      </c>
      <c r="R6" s="20" t="s">
        <v>198</v>
      </c>
      <c r="S6" s="20" t="s">
        <v>198</v>
      </c>
      <c r="T6" s="20" t="s">
        <v>198</v>
      </c>
      <c r="U6" s="20" t="s">
        <v>198</v>
      </c>
      <c r="V6" s="20" t="s">
        <v>198</v>
      </c>
      <c r="W6" s="20" t="s">
        <v>198</v>
      </c>
      <c r="X6" s="20" t="s">
        <v>198</v>
      </c>
      <c r="Y6" s="20" t="s">
        <v>198</v>
      </c>
      <c r="Z6" s="20" t="s">
        <v>198</v>
      </c>
      <c r="AA6" s="20" t="s">
        <v>198</v>
      </c>
      <c r="AB6" s="20" t="s">
        <v>198</v>
      </c>
      <c r="AC6" s="20" t="s">
        <v>198</v>
      </c>
      <c r="AD6" s="20" t="s">
        <v>198</v>
      </c>
      <c r="AE6" s="20" t="s">
        <v>198</v>
      </c>
      <c r="AF6" s="20" t="s">
        <v>198</v>
      </c>
      <c r="AG6" s="20" t="s">
        <v>198</v>
      </c>
      <c r="AH6" s="20" t="s">
        <v>198</v>
      </c>
      <c r="AI6" s="20" t="s">
        <v>198</v>
      </c>
      <c r="AJ6" s="20" t="s">
        <v>198</v>
      </c>
      <c r="AK6" s="20" t="s">
        <v>198</v>
      </c>
      <c r="AL6" s="20" t="s">
        <v>198</v>
      </c>
      <c r="AM6" s="20" t="s">
        <v>198</v>
      </c>
      <c r="AN6" s="20" t="s">
        <v>198</v>
      </c>
      <c r="AO6" s="20" t="s">
        <v>198</v>
      </c>
      <c r="AP6" s="20" t="s">
        <v>198</v>
      </c>
      <c r="AQ6" s="20" t="s">
        <v>198</v>
      </c>
      <c r="AR6" s="20" t="s">
        <v>198</v>
      </c>
      <c r="AS6" s="20" t="s">
        <v>198</v>
      </c>
      <c r="AT6" s="20" t="s">
        <v>198</v>
      </c>
      <c r="AU6" s="20" t="s">
        <v>198</v>
      </c>
      <c r="AV6" s="20" t="s">
        <v>198</v>
      </c>
      <c r="AW6" s="20" t="s">
        <v>198</v>
      </c>
      <c r="AX6" s="20" t="s">
        <v>198</v>
      </c>
      <c r="AY6" s="20" t="s">
        <v>198</v>
      </c>
      <c r="AZ6" s="20" t="s">
        <v>198</v>
      </c>
      <c r="BA6" s="20" t="s">
        <v>198</v>
      </c>
      <c r="BB6" s="20" t="s">
        <v>198</v>
      </c>
      <c r="BC6" s="20" t="s">
        <v>198</v>
      </c>
      <c r="BD6" s="20" t="s">
        <v>198</v>
      </c>
      <c r="BE6" s="20" t="s">
        <v>198</v>
      </c>
      <c r="BF6" s="20" t="s">
        <v>198</v>
      </c>
      <c r="BG6" s="20" t="s">
        <v>198</v>
      </c>
      <c r="BH6" s="20" t="s">
        <v>198</v>
      </c>
      <c r="BI6" s="20" t="s">
        <v>198</v>
      </c>
      <c r="BJ6" s="20" t="s">
        <v>198</v>
      </c>
      <c r="BK6" s="20" t="s">
        <v>198</v>
      </c>
      <c r="BL6" s="20" t="s">
        <v>198</v>
      </c>
      <c r="BM6" s="20" t="s">
        <v>198</v>
      </c>
      <c r="BN6" s="20" t="s">
        <v>198</v>
      </c>
    </row>
    <row r="7" spans="1:66">
      <c r="A7" s="6"/>
      <c r="B7" s="6"/>
      <c r="C7" s="6"/>
      <c r="D7" s="6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>
      <c r="A8" s="6"/>
      <c r="B8" s="6"/>
      <c r="C8" s="6"/>
      <c r="D8" s="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>
      <c r="A9" s="6"/>
      <c r="B9" s="6"/>
      <c r="C9" s="6"/>
      <c r="D9" s="14" t="s">
        <v>121</v>
      </c>
      <c r="E9" s="21" t="s">
        <v>174</v>
      </c>
      <c r="F9" s="15">
        <v>23306312</v>
      </c>
      <c r="G9" s="15">
        <v>32512788</v>
      </c>
      <c r="H9" s="15">
        <v>5565998</v>
      </c>
      <c r="I9" s="15">
        <v>162948573</v>
      </c>
      <c r="J9" s="15">
        <v>32970691</v>
      </c>
      <c r="K9" s="15">
        <v>13408612</v>
      </c>
      <c r="L9" s="15">
        <v>24939969</v>
      </c>
      <c r="M9" s="15">
        <v>3938859</v>
      </c>
      <c r="N9" s="15">
        <v>5475834</v>
      </c>
      <c r="O9" s="15">
        <v>90920601</v>
      </c>
      <c r="P9" s="15">
        <v>33013397</v>
      </c>
      <c r="Q9" s="15">
        <v>1759010</v>
      </c>
      <c r="R9" s="15">
        <v>265729744</v>
      </c>
      <c r="S9" s="15">
        <v>3518016</v>
      </c>
      <c r="T9" s="15">
        <v>473658118</v>
      </c>
      <c r="U9" s="15">
        <v>78133966</v>
      </c>
      <c r="V9" s="15">
        <v>29150556</v>
      </c>
      <c r="W9" s="15">
        <v>62195848</v>
      </c>
      <c r="X9" s="15">
        <v>20134976</v>
      </c>
      <c r="Y9" s="15">
        <v>51000783</v>
      </c>
      <c r="Z9" s="15">
        <v>19876960</v>
      </c>
      <c r="AA9" s="15">
        <v>101227100</v>
      </c>
      <c r="AB9" s="15">
        <v>38674108</v>
      </c>
      <c r="AC9" s="15">
        <v>2517212</v>
      </c>
      <c r="AD9" s="15">
        <v>460042</v>
      </c>
      <c r="AE9" s="15">
        <v>4319185</v>
      </c>
      <c r="AF9" s="15">
        <v>1961293</v>
      </c>
      <c r="AG9" s="15">
        <v>1752867</v>
      </c>
      <c r="AH9" s="15">
        <v>1743324</v>
      </c>
      <c r="AI9" s="15">
        <v>2823379</v>
      </c>
      <c r="AJ9" s="15">
        <v>3467313</v>
      </c>
      <c r="AK9" s="15">
        <v>3911788</v>
      </c>
      <c r="AL9" s="15">
        <v>1749284</v>
      </c>
      <c r="AM9" s="15">
        <v>3548312</v>
      </c>
      <c r="AN9" s="15">
        <v>1441879</v>
      </c>
      <c r="AO9" s="15">
        <v>4857866</v>
      </c>
      <c r="AP9" s="15">
        <v>5491481</v>
      </c>
      <c r="AQ9" s="15">
        <v>1402214</v>
      </c>
      <c r="AR9" s="15">
        <v>1173659</v>
      </c>
      <c r="AS9" s="15">
        <v>585962</v>
      </c>
      <c r="AT9" s="15">
        <v>889744</v>
      </c>
      <c r="AU9" s="15">
        <v>4690969</v>
      </c>
      <c r="AV9" s="15">
        <v>5400105</v>
      </c>
      <c r="AW9" s="15">
        <v>1653774</v>
      </c>
      <c r="AX9" s="15">
        <v>2695428</v>
      </c>
      <c r="AY9" s="15">
        <v>10557390</v>
      </c>
      <c r="AZ9" s="15">
        <v>1291120</v>
      </c>
      <c r="BA9" s="15">
        <v>991383</v>
      </c>
      <c r="BB9" s="15">
        <v>693905</v>
      </c>
      <c r="BC9" s="15">
        <v>361128</v>
      </c>
      <c r="BD9" s="15">
        <v>38960204</v>
      </c>
      <c r="BE9" s="15">
        <v>386981</v>
      </c>
      <c r="BF9" s="15">
        <v>4455065</v>
      </c>
      <c r="BG9" s="15">
        <v>95676</v>
      </c>
      <c r="BH9" s="15">
        <v>657297</v>
      </c>
      <c r="BI9" s="15">
        <v>3732399</v>
      </c>
      <c r="BJ9" s="15">
        <v>913708</v>
      </c>
      <c r="BK9" s="15">
        <v>127849055</v>
      </c>
      <c r="BL9" s="15">
        <v>112598934</v>
      </c>
      <c r="BM9" s="15">
        <v>63943834</v>
      </c>
      <c r="BN9" s="15">
        <f>SUM(F9:BM9)</f>
        <v>2000085978</v>
      </c>
    </row>
    <row r="10" spans="1:66">
      <c r="A10" s="6"/>
      <c r="B10" s="6"/>
      <c r="C10" s="6"/>
      <c r="D10" s="14" t="s">
        <v>164</v>
      </c>
      <c r="E10" s="21" t="s">
        <v>174</v>
      </c>
      <c r="F10" s="15">
        <v>6440566</v>
      </c>
      <c r="G10" s="15">
        <v>553202</v>
      </c>
      <c r="H10" s="15">
        <v>2169560</v>
      </c>
      <c r="I10" s="15">
        <v>4514606</v>
      </c>
      <c r="J10" s="15">
        <v>4691176</v>
      </c>
      <c r="K10" s="15">
        <v>1929502</v>
      </c>
      <c r="L10" s="15">
        <v>2703070</v>
      </c>
      <c r="M10" s="15">
        <v>530665</v>
      </c>
      <c r="N10" s="15">
        <v>1809205</v>
      </c>
      <c r="O10" s="15">
        <v>20300319</v>
      </c>
      <c r="P10" s="15">
        <v>4230718</v>
      </c>
      <c r="Q10" s="15"/>
      <c r="R10" s="15">
        <v>2313261</v>
      </c>
      <c r="S10" s="15"/>
      <c r="T10" s="15">
        <v>436707</v>
      </c>
      <c r="U10" s="15">
        <v>19020316</v>
      </c>
      <c r="V10" s="15">
        <v>1637726</v>
      </c>
      <c r="W10" s="15">
        <v>8393147</v>
      </c>
      <c r="X10" s="15">
        <v>3430099</v>
      </c>
      <c r="Y10" s="15">
        <v>751645</v>
      </c>
      <c r="Z10" s="15">
        <v>18470</v>
      </c>
      <c r="AA10" s="15">
        <v>14550308</v>
      </c>
      <c r="AB10" s="15">
        <v>4367481</v>
      </c>
      <c r="AC10" s="15">
        <v>136408</v>
      </c>
      <c r="AD10" s="15"/>
      <c r="AE10" s="15">
        <v>1321458</v>
      </c>
      <c r="AF10" s="15">
        <v>831367</v>
      </c>
      <c r="AG10" s="15"/>
      <c r="AH10" s="15">
        <v>489022</v>
      </c>
      <c r="AI10" s="15"/>
      <c r="AJ10" s="15"/>
      <c r="AK10" s="15">
        <v>52727</v>
      </c>
      <c r="AL10" s="15">
        <v>58212</v>
      </c>
      <c r="AM10" s="15">
        <v>2596444</v>
      </c>
      <c r="AN10" s="15">
        <v>47779</v>
      </c>
      <c r="AO10" s="15">
        <v>1352793</v>
      </c>
      <c r="AP10" s="15"/>
      <c r="AQ10" s="15"/>
      <c r="AR10" s="15"/>
      <c r="AS10" s="15"/>
      <c r="AT10" s="15">
        <v>242758</v>
      </c>
      <c r="AU10" s="15">
        <v>2531187</v>
      </c>
      <c r="AV10" s="15">
        <v>1069209</v>
      </c>
      <c r="AW10" s="15"/>
      <c r="AX10" s="15">
        <v>504964</v>
      </c>
      <c r="AY10" s="15"/>
      <c r="AZ10" s="15">
        <v>260545</v>
      </c>
      <c r="BA10" s="15">
        <v>21828</v>
      </c>
      <c r="BB10" s="15"/>
      <c r="BC10" s="15"/>
      <c r="BD10" s="15">
        <v>1508766</v>
      </c>
      <c r="BE10" s="15"/>
      <c r="BF10" s="15">
        <v>1127415</v>
      </c>
      <c r="BG10" s="15"/>
      <c r="BH10" s="15">
        <v>326848</v>
      </c>
      <c r="BI10" s="15">
        <v>584</v>
      </c>
      <c r="BJ10" s="15"/>
      <c r="BK10" s="15">
        <v>25063086</v>
      </c>
      <c r="BL10" s="15">
        <v>2530451</v>
      </c>
      <c r="BM10" s="15">
        <v>159723</v>
      </c>
      <c r="BN10" s="15">
        <f t="shared" ref="BN10:BN57" si="0">SUM(F10:BM10)</f>
        <v>147025323</v>
      </c>
    </row>
    <row r="11" spans="1:66">
      <c r="A11" s="6"/>
      <c r="B11" s="6"/>
      <c r="C11" s="6"/>
      <c r="D11" s="14" t="s">
        <v>165</v>
      </c>
      <c r="E11" s="21" t="s">
        <v>174</v>
      </c>
      <c r="F11" s="15">
        <v>15770504</v>
      </c>
      <c r="G11" s="15">
        <v>30115344</v>
      </c>
      <c r="H11" s="15">
        <v>4059461</v>
      </c>
      <c r="I11" s="15">
        <v>143057438</v>
      </c>
      <c r="J11" s="15">
        <v>26587138</v>
      </c>
      <c r="K11" s="15">
        <v>11434929</v>
      </c>
      <c r="L11" s="15">
        <v>20887164</v>
      </c>
      <c r="M11" s="15">
        <v>3286490</v>
      </c>
      <c r="N11" s="15">
        <v>3550463</v>
      </c>
      <c r="O11" s="15">
        <v>73475330</v>
      </c>
      <c r="P11" s="15">
        <v>25361863</v>
      </c>
      <c r="Q11" s="15">
        <v>1754851</v>
      </c>
      <c r="R11" s="15">
        <v>226448061</v>
      </c>
      <c r="S11" s="15">
        <v>3504013</v>
      </c>
      <c r="T11" s="15">
        <v>468653617</v>
      </c>
      <c r="U11" s="15">
        <v>58052648</v>
      </c>
      <c r="V11" s="15">
        <v>27580934</v>
      </c>
      <c r="W11" s="15">
        <v>53361571</v>
      </c>
      <c r="X11" s="15">
        <v>16638763</v>
      </c>
      <c r="Y11" s="15">
        <v>45132025</v>
      </c>
      <c r="Z11" s="15">
        <v>17247973</v>
      </c>
      <c r="AA11" s="15">
        <v>81397616</v>
      </c>
      <c r="AB11" s="15">
        <v>33730465</v>
      </c>
      <c r="AC11" s="15">
        <v>2367254</v>
      </c>
      <c r="AD11" s="15">
        <v>458884</v>
      </c>
      <c r="AE11" s="15">
        <v>2852703</v>
      </c>
      <c r="AF11" s="15">
        <v>1128965</v>
      </c>
      <c r="AG11" s="15">
        <v>1748052</v>
      </c>
      <c r="AH11" s="15">
        <v>1221512</v>
      </c>
      <c r="AI11" s="15">
        <v>2817608</v>
      </c>
      <c r="AJ11" s="15">
        <v>3450346</v>
      </c>
      <c r="AK11" s="15">
        <v>3844565</v>
      </c>
      <c r="AL11" s="15">
        <v>1681319</v>
      </c>
      <c r="AM11" s="15">
        <v>948937</v>
      </c>
      <c r="AN11" s="15">
        <v>1393453</v>
      </c>
      <c r="AO11" s="15">
        <v>3947783</v>
      </c>
      <c r="AP11" s="15">
        <v>5454687</v>
      </c>
      <c r="AQ11" s="15">
        <v>1392512</v>
      </c>
      <c r="AR11" s="15">
        <v>1171112</v>
      </c>
      <c r="AS11" s="15">
        <v>584719</v>
      </c>
      <c r="AT11" s="15">
        <v>641119</v>
      </c>
      <c r="AU11" s="15">
        <v>2194913</v>
      </c>
      <c r="AV11" s="15">
        <v>4107886</v>
      </c>
      <c r="AW11" s="15">
        <v>1649617</v>
      </c>
      <c r="AX11" s="15">
        <v>2394980</v>
      </c>
      <c r="AY11" s="15">
        <v>10557390</v>
      </c>
      <c r="AZ11" s="15">
        <v>1025223</v>
      </c>
      <c r="BA11" s="15">
        <v>958491</v>
      </c>
      <c r="BB11" s="15">
        <v>691728</v>
      </c>
      <c r="BC11" s="15">
        <v>360675</v>
      </c>
      <c r="BD11" s="15">
        <v>37363095</v>
      </c>
      <c r="BE11" s="15">
        <v>385946</v>
      </c>
      <c r="BF11" s="15">
        <v>3295921</v>
      </c>
      <c r="BG11" s="15">
        <v>95277</v>
      </c>
      <c r="BH11" s="15">
        <v>329896</v>
      </c>
      <c r="BI11" s="15">
        <v>3727174</v>
      </c>
      <c r="BJ11" s="15">
        <v>909855</v>
      </c>
      <c r="BK11" s="15">
        <v>105551089</v>
      </c>
      <c r="BL11" s="15">
        <v>104674321</v>
      </c>
      <c r="BM11" s="15">
        <v>58074540</v>
      </c>
      <c r="BN11" s="15">
        <f t="shared" si="0"/>
        <v>1766542208</v>
      </c>
    </row>
    <row r="12" spans="1:66">
      <c r="A12" s="6"/>
      <c r="B12" s="6"/>
      <c r="C12" s="6"/>
      <c r="D12" s="14" t="s">
        <v>166</v>
      </c>
      <c r="E12" s="21" t="s">
        <v>174</v>
      </c>
      <c r="F12" s="15">
        <v>1095242</v>
      </c>
      <c r="G12" s="15">
        <v>1844243</v>
      </c>
      <c r="H12" s="15">
        <v>-663024</v>
      </c>
      <c r="I12" s="15">
        <v>15376529</v>
      </c>
      <c r="J12" s="15">
        <v>1692377</v>
      </c>
      <c r="K12" s="15">
        <v>44180</v>
      </c>
      <c r="L12" s="15">
        <v>1349735</v>
      </c>
      <c r="M12" s="15">
        <v>121704</v>
      </c>
      <c r="N12" s="15">
        <v>116166</v>
      </c>
      <c r="O12" s="15">
        <v>-2855048</v>
      </c>
      <c r="P12" s="15">
        <v>3420816</v>
      </c>
      <c r="Q12" s="15">
        <v>4158</v>
      </c>
      <c r="R12" s="15">
        <v>36968423</v>
      </c>
      <c r="S12" s="15">
        <v>14003</v>
      </c>
      <c r="T12" s="15">
        <v>4567794</v>
      </c>
      <c r="U12" s="15">
        <v>1061003</v>
      </c>
      <c r="V12" s="15">
        <v>-68104</v>
      </c>
      <c r="W12" s="15">
        <v>441130</v>
      </c>
      <c r="X12" s="15">
        <v>66115</v>
      </c>
      <c r="Y12" s="15">
        <v>5117113</v>
      </c>
      <c r="Z12" s="15">
        <v>2610517</v>
      </c>
      <c r="AA12" s="15">
        <v>5279176</v>
      </c>
      <c r="AB12" s="15">
        <v>576162</v>
      </c>
      <c r="AC12" s="15">
        <v>13550</v>
      </c>
      <c r="AD12" s="15">
        <v>1158</v>
      </c>
      <c r="AE12" s="15">
        <v>145024</v>
      </c>
      <c r="AF12" s="15">
        <v>961</v>
      </c>
      <c r="AG12" s="15">
        <v>4815</v>
      </c>
      <c r="AH12" s="15">
        <v>32790</v>
      </c>
      <c r="AI12" s="15">
        <v>5771</v>
      </c>
      <c r="AJ12" s="15">
        <v>16967</v>
      </c>
      <c r="AK12" s="15">
        <v>14496</v>
      </c>
      <c r="AL12" s="15">
        <v>9753</v>
      </c>
      <c r="AM12" s="15">
        <v>2931</v>
      </c>
      <c r="AN12" s="15">
        <v>647</v>
      </c>
      <c r="AO12" s="15">
        <v>-442710</v>
      </c>
      <c r="AP12" s="15">
        <v>36794</v>
      </c>
      <c r="AQ12" s="15">
        <v>9702</v>
      </c>
      <c r="AR12" s="15">
        <v>2547</v>
      </c>
      <c r="AS12" s="15">
        <v>1243</v>
      </c>
      <c r="AT12" s="15">
        <v>5867</v>
      </c>
      <c r="AU12" s="15">
        <v>-35131</v>
      </c>
      <c r="AV12" s="15">
        <v>223010</v>
      </c>
      <c r="AW12" s="15">
        <v>4157</v>
      </c>
      <c r="AX12" s="15">
        <v>-204517</v>
      </c>
      <c r="AY12" s="15"/>
      <c r="AZ12" s="15">
        <v>5352</v>
      </c>
      <c r="BA12" s="15">
        <v>11064</v>
      </c>
      <c r="BB12" s="15">
        <v>2177</v>
      </c>
      <c r="BC12" s="15">
        <v>453</v>
      </c>
      <c r="BD12" s="15">
        <v>88343</v>
      </c>
      <c r="BE12" s="15">
        <v>1035</v>
      </c>
      <c r="BF12" s="15">
        <v>31729</v>
      </c>
      <c r="BG12" s="15">
        <v>399</v>
      </c>
      <c r="BH12" s="15">
        <v>553</v>
      </c>
      <c r="BI12" s="15">
        <v>4641</v>
      </c>
      <c r="BJ12" s="15">
        <v>3853</v>
      </c>
      <c r="BK12" s="15">
        <v>-2765120</v>
      </c>
      <c r="BL12" s="15">
        <v>5394162</v>
      </c>
      <c r="BM12" s="15">
        <v>5709571</v>
      </c>
      <c r="BN12" s="15">
        <f t="shared" si="0"/>
        <v>86518447</v>
      </c>
    </row>
    <row r="13" spans="1:66">
      <c r="A13" s="6"/>
      <c r="B13" s="6"/>
      <c r="C13" s="6"/>
      <c r="D13" s="14" t="s">
        <v>122</v>
      </c>
      <c r="E13" s="21" t="s">
        <v>174</v>
      </c>
      <c r="F13" s="15">
        <v>2355888</v>
      </c>
      <c r="G13" s="15">
        <v>2213978</v>
      </c>
      <c r="H13" s="15">
        <v>235947</v>
      </c>
      <c r="I13" s="15">
        <v>13972627</v>
      </c>
      <c r="J13" s="15">
        <v>2020338</v>
      </c>
      <c r="K13" s="15">
        <v>1012150</v>
      </c>
      <c r="L13" s="15">
        <v>1629449</v>
      </c>
      <c r="M13" s="15">
        <v>302155</v>
      </c>
      <c r="N13" s="15">
        <v>116095</v>
      </c>
      <c r="O13" s="15">
        <v>2843658</v>
      </c>
      <c r="P13" s="15">
        <v>1389164</v>
      </c>
      <c r="Q13" s="15">
        <v>118085</v>
      </c>
      <c r="R13" s="15">
        <v>23965768</v>
      </c>
      <c r="S13" s="15">
        <v>133303</v>
      </c>
      <c r="T13" s="15">
        <v>56346317</v>
      </c>
      <c r="U13" s="15">
        <v>1808256</v>
      </c>
      <c r="V13" s="15">
        <v>545954</v>
      </c>
      <c r="W13" s="15">
        <v>2610734</v>
      </c>
      <c r="X13" s="15">
        <v>2709212</v>
      </c>
      <c r="Y13" s="15">
        <v>3709502</v>
      </c>
      <c r="Z13" s="15">
        <v>3962836</v>
      </c>
      <c r="AA13" s="15">
        <v>14492418</v>
      </c>
      <c r="AB13" s="15">
        <v>3223485</v>
      </c>
      <c r="AC13" s="15">
        <v>104691</v>
      </c>
      <c r="AD13" s="15">
        <v>27040</v>
      </c>
      <c r="AE13" s="15">
        <v>106912</v>
      </c>
      <c r="AF13" s="15">
        <v>128340</v>
      </c>
      <c r="AG13" s="15">
        <v>109853</v>
      </c>
      <c r="AH13" s="15">
        <v>67171</v>
      </c>
      <c r="AI13" s="15">
        <v>111256</v>
      </c>
      <c r="AJ13" s="15">
        <v>251508</v>
      </c>
      <c r="AK13" s="15">
        <v>257492</v>
      </c>
      <c r="AL13" s="15">
        <v>150013</v>
      </c>
      <c r="AM13" s="15">
        <v>148913</v>
      </c>
      <c r="AN13" s="15">
        <v>79372</v>
      </c>
      <c r="AO13" s="15">
        <v>236548</v>
      </c>
      <c r="AP13" s="15">
        <v>407066</v>
      </c>
      <c r="AQ13" s="15">
        <v>85840</v>
      </c>
      <c r="AR13" s="15">
        <v>101079</v>
      </c>
      <c r="AS13" s="15">
        <v>27337</v>
      </c>
      <c r="AT13" s="15">
        <v>63650</v>
      </c>
      <c r="AU13" s="15">
        <v>70608</v>
      </c>
      <c r="AV13" s="15">
        <v>389185</v>
      </c>
      <c r="AW13" s="15">
        <v>117638</v>
      </c>
      <c r="AX13" s="15">
        <v>91012</v>
      </c>
      <c r="AY13" s="15">
        <v>283015</v>
      </c>
      <c r="AZ13" s="15">
        <v>26253</v>
      </c>
      <c r="BA13" s="15">
        <v>136288</v>
      </c>
      <c r="BB13" s="15">
        <v>41617</v>
      </c>
      <c r="BC13" s="15">
        <v>14908</v>
      </c>
      <c r="BD13" s="15">
        <v>2217960</v>
      </c>
      <c r="BE13" s="15">
        <v>32864</v>
      </c>
      <c r="BF13" s="15">
        <v>364055</v>
      </c>
      <c r="BG13" s="15">
        <v>18555</v>
      </c>
      <c r="BH13" s="15">
        <v>34430</v>
      </c>
      <c r="BI13" s="15">
        <v>111680</v>
      </c>
      <c r="BJ13" s="15">
        <v>57733</v>
      </c>
      <c r="BK13" s="15">
        <v>2976771</v>
      </c>
      <c r="BL13" s="15">
        <v>6208230</v>
      </c>
      <c r="BM13" s="15">
        <v>4702166</v>
      </c>
      <c r="BN13" s="15">
        <f t="shared" si="0"/>
        <v>162076368</v>
      </c>
    </row>
    <row r="14" spans="1:66">
      <c r="A14" s="6"/>
      <c r="B14" s="6"/>
      <c r="C14" s="6"/>
      <c r="D14" s="14" t="s">
        <v>123</v>
      </c>
      <c r="E14" s="21" t="s">
        <v>174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>
        <f t="shared" si="0"/>
        <v>0</v>
      </c>
    </row>
    <row r="15" spans="1:66">
      <c r="A15" s="6"/>
      <c r="B15" s="6"/>
      <c r="C15" s="6"/>
      <c r="D15" s="14" t="s">
        <v>148</v>
      </c>
      <c r="E15" s="21" t="s">
        <v>174</v>
      </c>
      <c r="F15" s="15">
        <v>20950424</v>
      </c>
      <c r="G15" s="15">
        <v>30298810</v>
      </c>
      <c r="H15" s="15">
        <v>5330050</v>
      </c>
      <c r="I15" s="15">
        <v>148975946</v>
      </c>
      <c r="J15" s="15">
        <v>30950352</v>
      </c>
      <c r="K15" s="15">
        <v>12396462</v>
      </c>
      <c r="L15" s="15">
        <v>23310520</v>
      </c>
      <c r="M15" s="15">
        <v>3636704</v>
      </c>
      <c r="N15" s="15">
        <v>5359740</v>
      </c>
      <c r="O15" s="15">
        <v>88076943</v>
      </c>
      <c r="P15" s="15">
        <v>31624233</v>
      </c>
      <c r="Q15" s="15">
        <v>1640925</v>
      </c>
      <c r="R15" s="15">
        <v>241763976</v>
      </c>
      <c r="S15" s="15">
        <v>3384713</v>
      </c>
      <c r="T15" s="15">
        <v>417311801</v>
      </c>
      <c r="U15" s="15">
        <v>76325710</v>
      </c>
      <c r="V15" s="15">
        <v>28604601</v>
      </c>
      <c r="W15" s="15">
        <v>59585114</v>
      </c>
      <c r="X15" s="15">
        <v>17425764</v>
      </c>
      <c r="Y15" s="15">
        <v>47291281</v>
      </c>
      <c r="Z15" s="15">
        <v>15914124</v>
      </c>
      <c r="AA15" s="15">
        <v>86734682</v>
      </c>
      <c r="AB15" s="15">
        <v>35450623</v>
      </c>
      <c r="AC15" s="15">
        <v>2412522</v>
      </c>
      <c r="AD15" s="15">
        <v>433002</v>
      </c>
      <c r="AE15" s="15">
        <v>4212273</v>
      </c>
      <c r="AF15" s="15">
        <v>1832953</v>
      </c>
      <c r="AG15" s="15">
        <v>1643013</v>
      </c>
      <c r="AH15" s="15">
        <v>1676152</v>
      </c>
      <c r="AI15" s="15">
        <v>2712122</v>
      </c>
      <c r="AJ15" s="15">
        <v>3215805</v>
      </c>
      <c r="AK15" s="15">
        <v>3654295</v>
      </c>
      <c r="AL15" s="15">
        <v>1599271</v>
      </c>
      <c r="AM15" s="15">
        <v>3399399</v>
      </c>
      <c r="AN15" s="15">
        <v>1362507</v>
      </c>
      <c r="AO15" s="15">
        <v>4621317</v>
      </c>
      <c r="AP15" s="15">
        <v>5084415</v>
      </c>
      <c r="AQ15" s="15">
        <v>1316374</v>
      </c>
      <c r="AR15" s="15">
        <v>1072580</v>
      </c>
      <c r="AS15" s="15">
        <v>558625</v>
      </c>
      <c r="AT15" s="15">
        <v>826094</v>
      </c>
      <c r="AU15" s="15">
        <v>4620361</v>
      </c>
      <c r="AV15" s="15">
        <v>5010920</v>
      </c>
      <c r="AW15" s="15">
        <v>1536136</v>
      </c>
      <c r="AX15" s="15">
        <v>2604416</v>
      </c>
      <c r="AY15" s="15">
        <v>10274375</v>
      </c>
      <c r="AZ15" s="15">
        <v>1264867</v>
      </c>
      <c r="BA15" s="15">
        <v>855095</v>
      </c>
      <c r="BB15" s="15">
        <v>652288</v>
      </c>
      <c r="BC15" s="15">
        <v>346220</v>
      </c>
      <c r="BD15" s="15">
        <v>36742245</v>
      </c>
      <c r="BE15" s="15">
        <v>354117</v>
      </c>
      <c r="BF15" s="15">
        <v>4091010</v>
      </c>
      <c r="BG15" s="15">
        <v>77121</v>
      </c>
      <c r="BH15" s="15">
        <v>622867</v>
      </c>
      <c r="BI15" s="15">
        <v>3620720</v>
      </c>
      <c r="BJ15" s="15">
        <v>855975</v>
      </c>
      <c r="BK15" s="15">
        <v>124872284</v>
      </c>
      <c r="BL15" s="15">
        <v>106390704</v>
      </c>
      <c r="BM15" s="15">
        <v>59241668</v>
      </c>
      <c r="BN15" s="15">
        <f t="shared" si="0"/>
        <v>1838009606</v>
      </c>
    </row>
    <row r="16" spans="1:66" ht="14.25" customHeight="1">
      <c r="A16" s="6"/>
      <c r="B16" s="6"/>
      <c r="C16" s="6"/>
      <c r="D16" s="14" t="s">
        <v>124</v>
      </c>
      <c r="E16" s="21" t="s">
        <v>174</v>
      </c>
      <c r="F16" s="15">
        <v>628075</v>
      </c>
      <c r="G16" s="15">
        <v>4269884</v>
      </c>
      <c r="H16" s="15">
        <v>397645</v>
      </c>
      <c r="I16" s="15">
        <v>14509797</v>
      </c>
      <c r="J16" s="15">
        <v>1428368</v>
      </c>
      <c r="K16" s="15">
        <v>1043648</v>
      </c>
      <c r="L16" s="15">
        <v>2887233</v>
      </c>
      <c r="M16" s="15">
        <v>285486</v>
      </c>
      <c r="N16" s="15">
        <v>2898</v>
      </c>
      <c r="O16" s="15">
        <v>6700231</v>
      </c>
      <c r="P16" s="15">
        <v>1360299</v>
      </c>
      <c r="Q16" s="15">
        <v>112</v>
      </c>
      <c r="R16" s="15">
        <v>21895180</v>
      </c>
      <c r="S16" s="15"/>
      <c r="T16" s="15">
        <v>331530</v>
      </c>
      <c r="U16" s="15">
        <v>6042811</v>
      </c>
      <c r="V16" s="15">
        <v>2294678</v>
      </c>
      <c r="W16" s="15">
        <v>4287379</v>
      </c>
      <c r="X16" s="15">
        <v>996685</v>
      </c>
      <c r="Y16" s="15">
        <v>2597411</v>
      </c>
      <c r="Z16" s="15">
        <v>1532202</v>
      </c>
      <c r="AA16" s="15">
        <v>4275865</v>
      </c>
      <c r="AB16" s="15">
        <v>2184546</v>
      </c>
      <c r="AC16" s="15">
        <v>4134</v>
      </c>
      <c r="AD16" s="15"/>
      <c r="AE16" s="15">
        <v>337502</v>
      </c>
      <c r="AF16" s="15">
        <v>6978</v>
      </c>
      <c r="AG16" s="15">
        <v>988</v>
      </c>
      <c r="AH16" s="15">
        <v>3957</v>
      </c>
      <c r="AI16" s="15"/>
      <c r="AJ16" s="15">
        <v>2725</v>
      </c>
      <c r="AK16" s="15">
        <v>9935</v>
      </c>
      <c r="AL16" s="15"/>
      <c r="AM16" s="15">
        <v>498295</v>
      </c>
      <c r="AN16" s="15">
        <v>3415</v>
      </c>
      <c r="AO16" s="15">
        <v>291456</v>
      </c>
      <c r="AP16" s="15">
        <v>11680</v>
      </c>
      <c r="AQ16" s="15"/>
      <c r="AR16" s="15"/>
      <c r="AS16" s="15">
        <v>888</v>
      </c>
      <c r="AT16" s="15">
        <v>74751</v>
      </c>
      <c r="AU16" s="15">
        <v>328142</v>
      </c>
      <c r="AV16" s="15">
        <v>331608</v>
      </c>
      <c r="AW16" s="15"/>
      <c r="AX16" s="15">
        <v>147752</v>
      </c>
      <c r="AY16" s="15">
        <v>449019</v>
      </c>
      <c r="AZ16" s="15">
        <v>101461</v>
      </c>
      <c r="BA16" s="15">
        <v>95210</v>
      </c>
      <c r="BB16" s="15"/>
      <c r="BC16" s="15"/>
      <c r="BD16" s="15">
        <v>1730018</v>
      </c>
      <c r="BE16" s="15"/>
      <c r="BF16" s="15">
        <v>56278</v>
      </c>
      <c r="BG16" s="15"/>
      <c r="BH16" s="15">
        <v>50724</v>
      </c>
      <c r="BI16" s="15">
        <v>1900</v>
      </c>
      <c r="BJ16" s="15">
        <v>2665</v>
      </c>
      <c r="BK16" s="15">
        <v>7568908</v>
      </c>
      <c r="BL16" s="15">
        <v>7315557</v>
      </c>
      <c r="BM16" s="15">
        <v>1495925</v>
      </c>
      <c r="BN16" s="15">
        <f t="shared" si="0"/>
        <v>100873834</v>
      </c>
    </row>
    <row r="17" spans="1:66">
      <c r="A17" s="6"/>
      <c r="B17" s="6"/>
      <c r="C17" s="6"/>
      <c r="D17" s="14" t="s">
        <v>125</v>
      </c>
      <c r="E17" s="21" t="s">
        <v>174</v>
      </c>
      <c r="F17" s="15">
        <v>9699059</v>
      </c>
      <c r="G17" s="15">
        <v>16332976</v>
      </c>
      <c r="H17" s="15">
        <v>1358674</v>
      </c>
      <c r="I17" s="15">
        <v>76344027</v>
      </c>
      <c r="J17" s="15">
        <v>12882763</v>
      </c>
      <c r="K17" s="15">
        <v>8556028</v>
      </c>
      <c r="L17" s="15">
        <v>10238323</v>
      </c>
      <c r="M17" s="15">
        <v>1389528</v>
      </c>
      <c r="N17" s="15">
        <v>1306682</v>
      </c>
      <c r="O17" s="15">
        <v>43317741</v>
      </c>
      <c r="P17" s="15">
        <v>29753706</v>
      </c>
      <c r="Q17" s="15">
        <v>1184647</v>
      </c>
      <c r="R17" s="15">
        <v>103576187</v>
      </c>
      <c r="S17" s="15">
        <v>2253094</v>
      </c>
      <c r="T17" s="15">
        <v>231423018</v>
      </c>
      <c r="U17" s="15">
        <v>24609209</v>
      </c>
      <c r="V17" s="15">
        <v>13786614</v>
      </c>
      <c r="W17" s="15">
        <v>17910905</v>
      </c>
      <c r="X17" s="15">
        <v>3391675</v>
      </c>
      <c r="Y17" s="15">
        <v>26406224</v>
      </c>
      <c r="Z17" s="15">
        <v>10299744</v>
      </c>
      <c r="AA17" s="15">
        <v>54037635</v>
      </c>
      <c r="AB17" s="15">
        <v>15428297</v>
      </c>
      <c r="AC17" s="15">
        <v>511815</v>
      </c>
      <c r="AD17" s="15">
        <v>211772</v>
      </c>
      <c r="AE17" s="15">
        <v>776014</v>
      </c>
      <c r="AF17" s="15">
        <v>217883</v>
      </c>
      <c r="AG17" s="15">
        <v>651212</v>
      </c>
      <c r="AH17" s="15">
        <v>193110</v>
      </c>
      <c r="AI17" s="15">
        <v>1451493</v>
      </c>
      <c r="AJ17" s="15">
        <v>1746101</v>
      </c>
      <c r="AK17" s="15">
        <v>1977329</v>
      </c>
      <c r="AL17" s="15">
        <v>1081162</v>
      </c>
      <c r="AM17" s="15">
        <v>444046</v>
      </c>
      <c r="AN17" s="15">
        <v>114986</v>
      </c>
      <c r="AO17" s="15">
        <v>1588863</v>
      </c>
      <c r="AP17" s="15">
        <v>3422384</v>
      </c>
      <c r="AQ17" s="15">
        <v>323508</v>
      </c>
      <c r="AR17" s="15">
        <v>731220</v>
      </c>
      <c r="AS17" s="15">
        <v>286815</v>
      </c>
      <c r="AT17" s="15">
        <v>208315</v>
      </c>
      <c r="AU17" s="15">
        <v>865111</v>
      </c>
      <c r="AV17" s="15">
        <v>1110118</v>
      </c>
      <c r="AW17" s="15">
        <v>676092</v>
      </c>
      <c r="AX17" s="15">
        <v>480438</v>
      </c>
      <c r="AY17" s="15">
        <v>952734</v>
      </c>
      <c r="AZ17" s="15">
        <v>186489</v>
      </c>
      <c r="BA17" s="15">
        <v>348880</v>
      </c>
      <c r="BB17" s="15">
        <v>370140</v>
      </c>
      <c r="BC17" s="15">
        <v>156243</v>
      </c>
      <c r="BD17" s="15">
        <v>20747558</v>
      </c>
      <c r="BE17" s="15">
        <v>212769</v>
      </c>
      <c r="BF17" s="15">
        <v>891776</v>
      </c>
      <c r="BG17" s="15">
        <v>78433</v>
      </c>
      <c r="BH17" s="15">
        <v>109684</v>
      </c>
      <c r="BI17" s="15">
        <v>768667</v>
      </c>
      <c r="BJ17" s="15">
        <v>504043</v>
      </c>
      <c r="BK17" s="15">
        <v>62500848</v>
      </c>
      <c r="BL17" s="15">
        <v>46098428</v>
      </c>
      <c r="BM17" s="15">
        <v>26792373</v>
      </c>
      <c r="BN17" s="15">
        <f t="shared" si="0"/>
        <v>895275608</v>
      </c>
    </row>
    <row r="18" spans="1:66" ht="14.25" customHeight="1">
      <c r="A18" s="6"/>
      <c r="B18" s="6"/>
      <c r="C18" s="6"/>
      <c r="D18" s="14" t="s">
        <v>126</v>
      </c>
      <c r="E18" s="21" t="s">
        <v>174</v>
      </c>
      <c r="F18" s="15">
        <v>741506</v>
      </c>
      <c r="G18" s="15">
        <v>1571672</v>
      </c>
      <c r="H18" s="15">
        <v>119625</v>
      </c>
      <c r="I18" s="15">
        <v>5307681</v>
      </c>
      <c r="J18" s="15">
        <v>500862</v>
      </c>
      <c r="K18" s="15">
        <v>657644</v>
      </c>
      <c r="L18" s="15">
        <v>580906</v>
      </c>
      <c r="M18" s="15">
        <v>123012</v>
      </c>
      <c r="N18" s="15">
        <v>75420</v>
      </c>
      <c r="O18" s="15">
        <v>4416428</v>
      </c>
      <c r="P18" s="15">
        <v>2827567</v>
      </c>
      <c r="Q18" s="15">
        <v>40544</v>
      </c>
      <c r="R18" s="15">
        <v>5773152</v>
      </c>
      <c r="S18" s="15">
        <v>148063</v>
      </c>
      <c r="T18" s="15">
        <v>24341112</v>
      </c>
      <c r="U18" s="15">
        <v>1449849</v>
      </c>
      <c r="V18" s="15">
        <v>1471201</v>
      </c>
      <c r="W18" s="15">
        <v>1217550</v>
      </c>
      <c r="X18" s="15">
        <v>31471</v>
      </c>
      <c r="Y18" s="15">
        <v>3237916</v>
      </c>
      <c r="Z18" s="15">
        <v>608446</v>
      </c>
      <c r="AA18" s="15">
        <v>7557959</v>
      </c>
      <c r="AB18" s="15">
        <v>801381</v>
      </c>
      <c r="AC18" s="15">
        <v>22648</v>
      </c>
      <c r="AD18" s="15">
        <v>9001</v>
      </c>
      <c r="AE18" s="15">
        <v>91461</v>
      </c>
      <c r="AF18" s="15">
        <v>8028</v>
      </c>
      <c r="AG18" s="15">
        <v>30618</v>
      </c>
      <c r="AH18" s="15">
        <v>27705</v>
      </c>
      <c r="AI18" s="15">
        <v>121173</v>
      </c>
      <c r="AJ18" s="15">
        <v>91073</v>
      </c>
      <c r="AK18" s="15">
        <v>148943</v>
      </c>
      <c r="AL18" s="15">
        <v>56618</v>
      </c>
      <c r="AM18" s="15">
        <v>68531</v>
      </c>
      <c r="AN18" s="15">
        <v>52131</v>
      </c>
      <c r="AO18" s="15">
        <v>124639</v>
      </c>
      <c r="AP18" s="15">
        <v>176987</v>
      </c>
      <c r="AQ18" s="15">
        <v>18366</v>
      </c>
      <c r="AR18" s="15">
        <v>37167</v>
      </c>
      <c r="AS18" s="15">
        <v>9857</v>
      </c>
      <c r="AT18" s="15">
        <v>14100</v>
      </c>
      <c r="AU18" s="15">
        <v>67711</v>
      </c>
      <c r="AV18" s="15">
        <v>60488</v>
      </c>
      <c r="AW18" s="15">
        <v>36200</v>
      </c>
      <c r="AX18" s="15">
        <v>64416</v>
      </c>
      <c r="AY18" s="15">
        <v>351066</v>
      </c>
      <c r="AZ18" s="15">
        <v>67869</v>
      </c>
      <c r="BA18" s="15">
        <v>18499</v>
      </c>
      <c r="BB18" s="15">
        <v>15127</v>
      </c>
      <c r="BC18" s="15">
        <v>7882</v>
      </c>
      <c r="BD18" s="15">
        <v>1641619</v>
      </c>
      <c r="BE18" s="15">
        <v>6887</v>
      </c>
      <c r="BF18" s="15">
        <v>95406</v>
      </c>
      <c r="BG18" s="15">
        <v>5082</v>
      </c>
      <c r="BH18" s="15">
        <v>6754</v>
      </c>
      <c r="BI18" s="15">
        <v>68482</v>
      </c>
      <c r="BJ18" s="15">
        <v>24157</v>
      </c>
      <c r="BK18" s="15">
        <v>1814705</v>
      </c>
      <c r="BL18" s="15">
        <v>2624747</v>
      </c>
      <c r="BM18" s="15">
        <v>1327909</v>
      </c>
      <c r="BN18" s="15">
        <f t="shared" si="0"/>
        <v>73015019</v>
      </c>
    </row>
    <row r="19" spans="1:66">
      <c r="A19" s="6"/>
      <c r="B19" s="6"/>
      <c r="C19" s="6"/>
      <c r="D19" s="14" t="s">
        <v>127</v>
      </c>
      <c r="E19" s="21" t="s">
        <v>174</v>
      </c>
      <c r="F19" s="15">
        <v>571217</v>
      </c>
      <c r="G19" s="15">
        <v>427373</v>
      </c>
      <c r="H19" s="15">
        <v>2695</v>
      </c>
      <c r="I19" s="15">
        <v>2398168</v>
      </c>
      <c r="J19" s="15">
        <v>5346</v>
      </c>
      <c r="K19" s="15">
        <v>23490</v>
      </c>
      <c r="L19" s="15">
        <v>4084847</v>
      </c>
      <c r="M19" s="15">
        <v>648988</v>
      </c>
      <c r="N19" s="15">
        <v>10162</v>
      </c>
      <c r="O19" s="15">
        <v>47738</v>
      </c>
      <c r="P19" s="15">
        <v>8302349</v>
      </c>
      <c r="Q19" s="15">
        <v>179</v>
      </c>
      <c r="R19" s="15">
        <v>36757692</v>
      </c>
      <c r="S19" s="15"/>
      <c r="T19" s="15">
        <v>-1104028</v>
      </c>
      <c r="U19" s="15">
        <v>1132886</v>
      </c>
      <c r="V19" s="15">
        <v>889770</v>
      </c>
      <c r="W19" s="15">
        <v>34218</v>
      </c>
      <c r="X19" s="15">
        <v>42760</v>
      </c>
      <c r="Y19" s="15">
        <v>1475111</v>
      </c>
      <c r="Z19" s="15">
        <v>40592</v>
      </c>
      <c r="AA19" s="15">
        <v>15771408</v>
      </c>
      <c r="AB19" s="15">
        <v>965739</v>
      </c>
      <c r="AC19" s="15"/>
      <c r="AD19" s="15"/>
      <c r="AE19" s="15">
        <v>764041</v>
      </c>
      <c r="AF19" s="15"/>
      <c r="AG19" s="15">
        <v>-546452</v>
      </c>
      <c r="AH19" s="15"/>
      <c r="AI19" s="15">
        <v>49899</v>
      </c>
      <c r="AJ19" s="15">
        <v>10374</v>
      </c>
      <c r="AK19" s="15">
        <v>143043</v>
      </c>
      <c r="AL19" s="15"/>
      <c r="AM19" s="15">
        <v>19648</v>
      </c>
      <c r="AN19" s="15"/>
      <c r="AO19" s="15">
        <v>109655</v>
      </c>
      <c r="AP19" s="15"/>
      <c r="AQ19" s="15"/>
      <c r="AR19" s="15"/>
      <c r="AS19" s="15">
        <v>1417</v>
      </c>
      <c r="AT19" s="15">
        <v>2561</v>
      </c>
      <c r="AU19" s="15"/>
      <c r="AV19" s="15">
        <v>3031</v>
      </c>
      <c r="AW19" s="15">
        <v>-60148</v>
      </c>
      <c r="AX19" s="15">
        <v>193691</v>
      </c>
      <c r="AY19" s="15">
        <v>40220</v>
      </c>
      <c r="AZ19" s="15">
        <v>2561</v>
      </c>
      <c r="BA19" s="15">
        <v>271852</v>
      </c>
      <c r="BB19" s="15"/>
      <c r="BC19" s="15"/>
      <c r="BD19" s="15">
        <v>1241704</v>
      </c>
      <c r="BE19" s="15"/>
      <c r="BF19" s="15">
        <v>-10270</v>
      </c>
      <c r="BG19" s="15"/>
      <c r="BH19" s="15">
        <v>309</v>
      </c>
      <c r="BI19" s="15">
        <v>-63748</v>
      </c>
      <c r="BJ19" s="15"/>
      <c r="BK19" s="15">
        <v>3958681</v>
      </c>
      <c r="BL19" s="15">
        <v>7372924</v>
      </c>
      <c r="BM19" s="15">
        <v>18099579</v>
      </c>
      <c r="BN19" s="15">
        <f t="shared" si="0"/>
        <v>104133272</v>
      </c>
    </row>
    <row r="20" spans="1:66">
      <c r="A20" s="6"/>
      <c r="B20" s="6"/>
      <c r="C20" s="6"/>
      <c r="D20" s="14" t="s">
        <v>165</v>
      </c>
      <c r="E20" s="21" t="s">
        <v>174</v>
      </c>
      <c r="F20" s="15"/>
      <c r="G20" s="15"/>
      <c r="H20" s="15">
        <v>4873</v>
      </c>
      <c r="I20" s="15">
        <v>1135225</v>
      </c>
      <c r="J20" s="15"/>
      <c r="K20" s="15">
        <v>23177</v>
      </c>
      <c r="L20" s="15"/>
      <c r="M20" s="15"/>
      <c r="N20" s="15">
        <v>18003</v>
      </c>
      <c r="O20" s="15"/>
      <c r="P20" s="15">
        <v>3621258</v>
      </c>
      <c r="Q20" s="15"/>
      <c r="R20" s="15"/>
      <c r="S20" s="15"/>
      <c r="T20" s="15">
        <v>-1485504</v>
      </c>
      <c r="U20" s="15">
        <v>-34922</v>
      </c>
      <c r="V20" s="15">
        <v>146103</v>
      </c>
      <c r="W20" s="15">
        <v>982</v>
      </c>
      <c r="X20" s="15">
        <v>4635</v>
      </c>
      <c r="Y20" s="15"/>
      <c r="Z20" s="15"/>
      <c r="AA20" s="15">
        <v>4293214</v>
      </c>
      <c r="AB20" s="15">
        <v>600104</v>
      </c>
      <c r="AC20" s="15"/>
      <c r="AD20" s="15"/>
      <c r="AE20" s="15"/>
      <c r="AF20" s="15"/>
      <c r="AG20" s="15">
        <v>-546452</v>
      </c>
      <c r="AH20" s="15"/>
      <c r="AI20" s="15">
        <v>49899</v>
      </c>
      <c r="AJ20" s="15">
        <v>10374</v>
      </c>
      <c r="AK20" s="15">
        <v>333</v>
      </c>
      <c r="AL20" s="15"/>
      <c r="AM20" s="15">
        <v>496</v>
      </c>
      <c r="AN20" s="15"/>
      <c r="AO20" s="15"/>
      <c r="AP20" s="15"/>
      <c r="AQ20" s="15"/>
      <c r="AR20" s="15"/>
      <c r="AS20" s="15"/>
      <c r="AT20" s="15"/>
      <c r="AU20" s="15"/>
      <c r="AV20" s="15">
        <v>2024</v>
      </c>
      <c r="AW20" s="15">
        <v>-60148</v>
      </c>
      <c r="AX20" s="15">
        <v>109317</v>
      </c>
      <c r="AY20" s="15">
        <v>40220</v>
      </c>
      <c r="AZ20" s="15"/>
      <c r="BA20" s="15">
        <v>118783</v>
      </c>
      <c r="BB20" s="15"/>
      <c r="BC20" s="15"/>
      <c r="BD20" s="15">
        <v>-224914</v>
      </c>
      <c r="BE20" s="15"/>
      <c r="BF20" s="15">
        <v>-25391</v>
      </c>
      <c r="BG20" s="15"/>
      <c r="BH20" s="15">
        <v>309</v>
      </c>
      <c r="BI20" s="15">
        <v>-70879</v>
      </c>
      <c r="BJ20" s="15"/>
      <c r="BK20" s="15"/>
      <c r="BL20" s="15"/>
      <c r="BM20" s="15">
        <v>18072486</v>
      </c>
      <c r="BN20" s="15">
        <f t="shared" si="0"/>
        <v>25803605</v>
      </c>
    </row>
    <row r="21" spans="1:66">
      <c r="A21" s="6"/>
      <c r="B21" s="6"/>
      <c r="C21" s="6"/>
      <c r="D21" s="14" t="s">
        <v>167</v>
      </c>
      <c r="E21" s="21" t="s">
        <v>174</v>
      </c>
      <c r="F21" s="15">
        <v>571217</v>
      </c>
      <c r="G21" s="15">
        <v>427373</v>
      </c>
      <c r="H21" s="15">
        <v>-2178</v>
      </c>
      <c r="I21" s="15">
        <v>1262943</v>
      </c>
      <c r="J21" s="15">
        <v>5346</v>
      </c>
      <c r="K21" s="15">
        <v>313</v>
      </c>
      <c r="L21" s="15">
        <v>4084847</v>
      </c>
      <c r="M21" s="15">
        <v>648988</v>
      </c>
      <c r="N21" s="15">
        <v>-7840</v>
      </c>
      <c r="O21" s="15">
        <v>47738</v>
      </c>
      <c r="P21" s="15">
        <v>4681092</v>
      </c>
      <c r="Q21" s="15">
        <v>179</v>
      </c>
      <c r="R21" s="15">
        <v>36757692</v>
      </c>
      <c r="S21" s="15"/>
      <c r="T21" s="15">
        <v>381477</v>
      </c>
      <c r="U21" s="15">
        <v>1167808</v>
      </c>
      <c r="V21" s="15">
        <v>743668</v>
      </c>
      <c r="W21" s="15">
        <v>33236</v>
      </c>
      <c r="X21" s="15">
        <v>38124</v>
      </c>
      <c r="Y21" s="15">
        <v>1475111</v>
      </c>
      <c r="Z21" s="15">
        <v>40592</v>
      </c>
      <c r="AA21" s="15">
        <v>11478194</v>
      </c>
      <c r="AB21" s="15">
        <v>365635</v>
      </c>
      <c r="AC21" s="15"/>
      <c r="AD21" s="15"/>
      <c r="AE21" s="15">
        <v>764041</v>
      </c>
      <c r="AF21" s="15"/>
      <c r="AG21" s="15"/>
      <c r="AH21" s="15"/>
      <c r="AI21" s="15"/>
      <c r="AJ21" s="15"/>
      <c r="AK21" s="15">
        <v>142710</v>
      </c>
      <c r="AL21" s="15"/>
      <c r="AM21" s="15">
        <v>19153</v>
      </c>
      <c r="AN21" s="15"/>
      <c r="AO21" s="15">
        <v>109655</v>
      </c>
      <c r="AP21" s="15"/>
      <c r="AQ21" s="15"/>
      <c r="AR21" s="15"/>
      <c r="AS21" s="15">
        <v>1417</v>
      </c>
      <c r="AT21" s="15">
        <v>2561</v>
      </c>
      <c r="AU21" s="15"/>
      <c r="AV21" s="15">
        <v>1006</v>
      </c>
      <c r="AW21" s="15"/>
      <c r="AX21" s="15">
        <v>84374</v>
      </c>
      <c r="AY21" s="15"/>
      <c r="AZ21" s="15">
        <v>2561</v>
      </c>
      <c r="BA21" s="15">
        <v>153069</v>
      </c>
      <c r="BB21" s="15"/>
      <c r="BC21" s="15"/>
      <c r="BD21" s="15">
        <v>1466619</v>
      </c>
      <c r="BE21" s="15"/>
      <c r="BF21" s="15">
        <v>15121</v>
      </c>
      <c r="BG21" s="15"/>
      <c r="BH21" s="15"/>
      <c r="BI21" s="15">
        <v>7131</v>
      </c>
      <c r="BJ21" s="15"/>
      <c r="BK21" s="15">
        <v>3958681</v>
      </c>
      <c r="BL21" s="15">
        <v>7372924</v>
      </c>
      <c r="BM21" s="15">
        <v>27093</v>
      </c>
      <c r="BN21" s="15">
        <f t="shared" si="0"/>
        <v>78329671</v>
      </c>
    </row>
    <row r="22" spans="1:66">
      <c r="A22" s="6"/>
      <c r="B22" s="6"/>
      <c r="C22" s="6"/>
      <c r="D22" s="14" t="s">
        <v>128</v>
      </c>
      <c r="E22" s="21" t="s">
        <v>174</v>
      </c>
      <c r="F22" s="15"/>
      <c r="G22" s="15"/>
      <c r="H22" s="15">
        <v>29369</v>
      </c>
      <c r="I22" s="15">
        <v>340961</v>
      </c>
      <c r="J22" s="15">
        <v>545758</v>
      </c>
      <c r="K22" s="15"/>
      <c r="L22" s="15">
        <v>51231</v>
      </c>
      <c r="M22" s="15"/>
      <c r="N22" s="15"/>
      <c r="O22" s="15"/>
      <c r="P22" s="15">
        <v>-393840</v>
      </c>
      <c r="Q22" s="15"/>
      <c r="R22" s="15">
        <v>-866015</v>
      </c>
      <c r="S22" s="15"/>
      <c r="T22" s="15">
        <v>-945048</v>
      </c>
      <c r="U22" s="15">
        <v>-2939</v>
      </c>
      <c r="V22" s="15"/>
      <c r="W22" s="15">
        <v>-14736</v>
      </c>
      <c r="X22" s="15">
        <v>32253</v>
      </c>
      <c r="Y22" s="15">
        <v>-86910</v>
      </c>
      <c r="Z22" s="15">
        <v>-21624</v>
      </c>
      <c r="AA22" s="15"/>
      <c r="AB22" s="15">
        <v>-21383</v>
      </c>
      <c r="AC22" s="15"/>
      <c r="AD22" s="15"/>
      <c r="AE22" s="15">
        <v>-1249</v>
      </c>
      <c r="AF22" s="15"/>
      <c r="AG22" s="15">
        <v>-785</v>
      </c>
      <c r="AH22" s="15"/>
      <c r="AI22" s="15"/>
      <c r="AJ22" s="15"/>
      <c r="AK22" s="15">
        <v>242445</v>
      </c>
      <c r="AL22" s="15"/>
      <c r="AM22" s="15">
        <v>5489</v>
      </c>
      <c r="AN22" s="15"/>
      <c r="AO22" s="15">
        <v>1909</v>
      </c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>
        <v>-300</v>
      </c>
      <c r="BL22" s="15"/>
      <c r="BM22" s="15">
        <v>-742457</v>
      </c>
      <c r="BN22" s="15">
        <f t="shared" si="0"/>
        <v>-1847871</v>
      </c>
    </row>
    <row r="23" spans="1:66">
      <c r="A23" s="6"/>
      <c r="B23" s="6"/>
      <c r="C23" s="6"/>
      <c r="D23" s="14" t="s">
        <v>168</v>
      </c>
      <c r="E23" s="21" t="s">
        <v>174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>
        <f t="shared" si="0"/>
        <v>0</v>
      </c>
    </row>
    <row r="24" spans="1:66">
      <c r="A24" s="6"/>
      <c r="B24" s="6"/>
      <c r="C24" s="6"/>
      <c r="D24" s="14" t="s">
        <v>169</v>
      </c>
      <c r="E24" s="21" t="s">
        <v>174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>
        <f t="shared" si="0"/>
        <v>0</v>
      </c>
    </row>
    <row r="25" spans="1:66">
      <c r="A25" s="6"/>
      <c r="B25" s="6"/>
      <c r="C25" s="6"/>
      <c r="D25" s="14" t="s">
        <v>170</v>
      </c>
      <c r="E25" s="21" t="s">
        <v>174</v>
      </c>
      <c r="F25" s="15"/>
      <c r="G25" s="15"/>
      <c r="H25" s="15">
        <v>29369</v>
      </c>
      <c r="I25" s="15">
        <v>340961</v>
      </c>
      <c r="J25" s="15">
        <v>545758</v>
      </c>
      <c r="K25" s="15"/>
      <c r="L25" s="15">
        <v>51231</v>
      </c>
      <c r="M25" s="15"/>
      <c r="N25" s="15"/>
      <c r="O25" s="15"/>
      <c r="P25" s="15">
        <v>-393840</v>
      </c>
      <c r="Q25" s="15"/>
      <c r="R25" s="15">
        <v>-866015</v>
      </c>
      <c r="S25" s="15"/>
      <c r="T25" s="15">
        <v>-945048</v>
      </c>
      <c r="U25" s="15">
        <v>-2939</v>
      </c>
      <c r="V25" s="15"/>
      <c r="W25" s="15">
        <v>-14736</v>
      </c>
      <c r="X25" s="15">
        <v>32253</v>
      </c>
      <c r="Y25" s="15">
        <v>-86910</v>
      </c>
      <c r="Z25" s="15">
        <v>-21624</v>
      </c>
      <c r="AA25" s="15"/>
      <c r="AB25" s="15">
        <v>-21383</v>
      </c>
      <c r="AC25" s="15"/>
      <c r="AD25" s="15"/>
      <c r="AE25" s="15">
        <v>-1249</v>
      </c>
      <c r="AF25" s="15"/>
      <c r="AG25" s="15">
        <v>-785</v>
      </c>
      <c r="AH25" s="15"/>
      <c r="AI25" s="15"/>
      <c r="AJ25" s="15"/>
      <c r="AK25" s="15">
        <v>242445</v>
      </c>
      <c r="AL25" s="15"/>
      <c r="AM25" s="15">
        <v>5489</v>
      </c>
      <c r="AN25" s="15"/>
      <c r="AO25" s="15">
        <v>1909</v>
      </c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>
        <v>-300</v>
      </c>
      <c r="BL25" s="15"/>
      <c r="BM25" s="15">
        <v>-742457</v>
      </c>
      <c r="BN25" s="15">
        <f t="shared" si="0"/>
        <v>-1847871</v>
      </c>
    </row>
    <row r="26" spans="1:66">
      <c r="A26" s="6"/>
      <c r="B26" s="6"/>
      <c r="C26" s="6"/>
      <c r="D26" s="14" t="s">
        <v>152</v>
      </c>
      <c r="E26" s="21" t="s">
        <v>174</v>
      </c>
      <c r="F26" s="15">
        <v>48000</v>
      </c>
      <c r="G26" s="15">
        <v>-322878</v>
      </c>
      <c r="H26" s="15">
        <v>-79425</v>
      </c>
      <c r="I26" s="15">
        <v>-2273108</v>
      </c>
      <c r="J26" s="15">
        <v>-291714</v>
      </c>
      <c r="K26" s="15">
        <v>-192573</v>
      </c>
      <c r="L26" s="15">
        <v>-281299</v>
      </c>
      <c r="M26" s="15">
        <v>-88000</v>
      </c>
      <c r="N26" s="15">
        <v>-17448</v>
      </c>
      <c r="O26" s="15">
        <v>-1102393</v>
      </c>
      <c r="P26" s="15">
        <v>-12766</v>
      </c>
      <c r="Q26" s="15"/>
      <c r="R26" s="15">
        <v>561035</v>
      </c>
      <c r="S26" s="15"/>
      <c r="T26" s="15">
        <v>79049136</v>
      </c>
      <c r="U26" s="15">
        <v>-907340</v>
      </c>
      <c r="V26" s="15">
        <v>-423149</v>
      </c>
      <c r="W26" s="15">
        <v>-686327</v>
      </c>
      <c r="X26" s="15">
        <v>-183646</v>
      </c>
      <c r="Y26" s="15">
        <v>-29482</v>
      </c>
      <c r="Z26" s="15">
        <v>-286593</v>
      </c>
      <c r="AA26" s="15">
        <v>-12982132</v>
      </c>
      <c r="AB26" s="15">
        <v>-2184352</v>
      </c>
      <c r="AC26" s="15"/>
      <c r="AD26" s="15"/>
      <c r="AE26" s="15">
        <v>-67169</v>
      </c>
      <c r="AF26" s="15"/>
      <c r="AG26" s="15"/>
      <c r="AH26" s="15"/>
      <c r="AI26" s="15"/>
      <c r="AJ26" s="15"/>
      <c r="AK26" s="15"/>
      <c r="AL26" s="15"/>
      <c r="AM26" s="15">
        <v>-69702</v>
      </c>
      <c r="AN26" s="15"/>
      <c r="AO26" s="15">
        <v>-45046</v>
      </c>
      <c r="AP26" s="15"/>
      <c r="AQ26" s="15"/>
      <c r="AR26" s="15"/>
      <c r="AS26" s="15"/>
      <c r="AT26" s="15">
        <v>-18181</v>
      </c>
      <c r="AU26" s="15">
        <v>-68977</v>
      </c>
      <c r="AV26" s="15"/>
      <c r="AW26" s="15"/>
      <c r="AX26" s="15">
        <v>-41534</v>
      </c>
      <c r="AY26" s="15"/>
      <c r="AZ26" s="15">
        <v>-29026</v>
      </c>
      <c r="BA26" s="15"/>
      <c r="BB26" s="15"/>
      <c r="BC26" s="15"/>
      <c r="BD26" s="15">
        <v>-370982</v>
      </c>
      <c r="BE26" s="15"/>
      <c r="BF26" s="15">
        <v>-25569</v>
      </c>
      <c r="BG26" s="15"/>
      <c r="BH26" s="15">
        <v>-6494</v>
      </c>
      <c r="BI26" s="15"/>
      <c r="BJ26" s="15"/>
      <c r="BK26" s="15">
        <v>-1591612</v>
      </c>
      <c r="BL26" s="15">
        <v>-1784750</v>
      </c>
      <c r="BM26" s="15">
        <v>-92175</v>
      </c>
      <c r="BN26" s="15">
        <f t="shared" si="0"/>
        <v>53102329</v>
      </c>
    </row>
    <row r="27" spans="1:66">
      <c r="A27" s="6"/>
      <c r="B27" s="6"/>
      <c r="C27" s="6"/>
      <c r="D27" s="14" t="s">
        <v>168</v>
      </c>
      <c r="E27" s="21" t="s">
        <v>174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>
        <f t="shared" si="0"/>
        <v>0</v>
      </c>
    </row>
    <row r="28" spans="1:66">
      <c r="A28" s="6"/>
      <c r="B28" s="6"/>
      <c r="C28" s="6"/>
      <c r="D28" s="14" t="s">
        <v>169</v>
      </c>
      <c r="E28" s="21" t="s">
        <v>174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>
        <v>-686327</v>
      </c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>
        <f t="shared" si="0"/>
        <v>-686327</v>
      </c>
    </row>
    <row r="29" spans="1:66">
      <c r="A29" s="6"/>
      <c r="B29" s="6"/>
      <c r="C29" s="6"/>
      <c r="D29" s="14" t="s">
        <v>170</v>
      </c>
      <c r="E29" s="21" t="s">
        <v>174</v>
      </c>
      <c r="F29" s="15">
        <v>48000</v>
      </c>
      <c r="G29" s="15">
        <v>-322878</v>
      </c>
      <c r="H29" s="15">
        <v>-79425</v>
      </c>
      <c r="I29" s="15">
        <v>-2273108</v>
      </c>
      <c r="J29" s="15">
        <v>-291714</v>
      </c>
      <c r="K29" s="15">
        <v>-192573</v>
      </c>
      <c r="L29" s="15">
        <v>-281299</v>
      </c>
      <c r="M29" s="15">
        <v>-88000</v>
      </c>
      <c r="N29" s="15">
        <v>-17448</v>
      </c>
      <c r="O29" s="15">
        <v>-1102393</v>
      </c>
      <c r="P29" s="15">
        <v>-12766</v>
      </c>
      <c r="Q29" s="15"/>
      <c r="R29" s="15">
        <v>561035</v>
      </c>
      <c r="S29" s="15"/>
      <c r="T29" s="15">
        <v>79049136</v>
      </c>
      <c r="U29" s="15">
        <v>-907340</v>
      </c>
      <c r="V29" s="15">
        <v>-423149</v>
      </c>
      <c r="W29" s="15"/>
      <c r="X29" s="15">
        <v>-183646</v>
      </c>
      <c r="Y29" s="15">
        <v>-29482</v>
      </c>
      <c r="Z29" s="15">
        <v>-286593</v>
      </c>
      <c r="AA29" s="15">
        <v>-12982132</v>
      </c>
      <c r="AB29" s="15">
        <v>-2184352</v>
      </c>
      <c r="AC29" s="15"/>
      <c r="AD29" s="15"/>
      <c r="AE29" s="15">
        <v>-67169</v>
      </c>
      <c r="AF29" s="15"/>
      <c r="AG29" s="15"/>
      <c r="AH29" s="15"/>
      <c r="AI29" s="15"/>
      <c r="AJ29" s="15"/>
      <c r="AK29" s="15"/>
      <c r="AL29" s="15"/>
      <c r="AM29" s="15">
        <v>-69702</v>
      </c>
      <c r="AN29" s="15"/>
      <c r="AO29" s="15">
        <v>-45046</v>
      </c>
      <c r="AP29" s="15"/>
      <c r="AQ29" s="15"/>
      <c r="AR29" s="15"/>
      <c r="AS29" s="15"/>
      <c r="AT29" s="15">
        <v>-18181</v>
      </c>
      <c r="AU29" s="15">
        <v>-68977</v>
      </c>
      <c r="AV29" s="15"/>
      <c r="AW29" s="15"/>
      <c r="AX29" s="15">
        <v>-41534</v>
      </c>
      <c r="AY29" s="15"/>
      <c r="AZ29" s="15">
        <v>-29026</v>
      </c>
      <c r="BA29" s="15"/>
      <c r="BB29" s="15"/>
      <c r="BC29" s="15"/>
      <c r="BD29" s="15">
        <v>-370982</v>
      </c>
      <c r="BE29" s="15"/>
      <c r="BF29" s="15">
        <v>-25569</v>
      </c>
      <c r="BG29" s="15"/>
      <c r="BH29" s="15">
        <v>-6494</v>
      </c>
      <c r="BI29" s="15"/>
      <c r="BJ29" s="15"/>
      <c r="BK29" s="15">
        <v>-1591612</v>
      </c>
      <c r="BL29" s="15">
        <v>-1784750</v>
      </c>
      <c r="BM29" s="15">
        <v>-92175</v>
      </c>
      <c r="BN29" s="15">
        <f t="shared" si="0"/>
        <v>53788656</v>
      </c>
    </row>
    <row r="30" spans="1:66">
      <c r="A30" s="6"/>
      <c r="B30" s="6"/>
      <c r="C30" s="6"/>
      <c r="D30" s="14" t="s">
        <v>129</v>
      </c>
      <c r="E30" s="21" t="s">
        <v>174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>
        <v>2596415</v>
      </c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>
        <v>-240371</v>
      </c>
      <c r="AN30" s="15"/>
      <c r="AO30" s="15"/>
      <c r="AP30" s="15"/>
      <c r="AQ30" s="15"/>
      <c r="AR30" s="15"/>
      <c r="AS30" s="15"/>
      <c r="AT30" s="15"/>
      <c r="AU30" s="15">
        <v>-52220</v>
      </c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>
        <f t="shared" si="0"/>
        <v>2303824</v>
      </c>
    </row>
    <row r="31" spans="1:66">
      <c r="A31" s="6"/>
      <c r="B31" s="6"/>
      <c r="C31" s="6"/>
      <c r="D31" s="14" t="s">
        <v>130</v>
      </c>
      <c r="E31" s="21" t="s">
        <v>174</v>
      </c>
      <c r="F31" s="15"/>
      <c r="G31" s="15"/>
      <c r="H31" s="15"/>
      <c r="I31" s="15">
        <v>62634</v>
      </c>
      <c r="J31" s="15">
        <v>-5794</v>
      </c>
      <c r="K31" s="15"/>
      <c r="L31" s="15">
        <v>122756</v>
      </c>
      <c r="M31" s="15"/>
      <c r="N31" s="15">
        <v>-462</v>
      </c>
      <c r="O31" s="15">
        <v>-6283</v>
      </c>
      <c r="P31" s="15"/>
      <c r="Q31" s="15"/>
      <c r="R31" s="15">
        <v>-26725774</v>
      </c>
      <c r="S31" s="15"/>
      <c r="T31" s="15">
        <v>-1016</v>
      </c>
      <c r="U31" s="15">
        <v>172857</v>
      </c>
      <c r="V31" s="15">
        <v>24711</v>
      </c>
      <c r="W31" s="15">
        <v>-626</v>
      </c>
      <c r="X31" s="15"/>
      <c r="Y31" s="15">
        <v>-721011</v>
      </c>
      <c r="Z31" s="15"/>
      <c r="AA31" s="15"/>
      <c r="AB31" s="15">
        <v>59406</v>
      </c>
      <c r="AC31" s="15"/>
      <c r="AD31" s="15"/>
      <c r="AE31" s="15">
        <v>-505</v>
      </c>
      <c r="AF31" s="15"/>
      <c r="AG31" s="15"/>
      <c r="AH31" s="15"/>
      <c r="AI31" s="15"/>
      <c r="AJ31" s="15"/>
      <c r="AK31" s="15"/>
      <c r="AL31" s="15"/>
      <c r="AM31" s="15">
        <v>-2329</v>
      </c>
      <c r="AN31" s="15"/>
      <c r="AO31" s="15"/>
      <c r="AP31" s="15"/>
      <c r="AQ31" s="15"/>
      <c r="AR31" s="15"/>
      <c r="AS31" s="15"/>
      <c r="AT31" s="15"/>
      <c r="AU31" s="15"/>
      <c r="AV31" s="15">
        <v>8136</v>
      </c>
      <c r="AW31" s="15"/>
      <c r="AX31" s="15">
        <v>-1632</v>
      </c>
      <c r="AY31" s="15"/>
      <c r="AZ31" s="15"/>
      <c r="BA31" s="15"/>
      <c r="BB31" s="15"/>
      <c r="BC31" s="15"/>
      <c r="BD31" s="15"/>
      <c r="BE31" s="15"/>
      <c r="BF31" s="15">
        <v>-13774</v>
      </c>
      <c r="BG31" s="15"/>
      <c r="BH31" s="15"/>
      <c r="BI31" s="15"/>
      <c r="BJ31" s="15"/>
      <c r="BK31" s="15">
        <v>11238</v>
      </c>
      <c r="BL31" s="15">
        <v>-459887</v>
      </c>
      <c r="BM31" s="15">
        <v>542112</v>
      </c>
      <c r="BN31" s="15">
        <f t="shared" si="0"/>
        <v>-26935243</v>
      </c>
    </row>
    <row r="32" spans="1:66">
      <c r="A32" s="6"/>
      <c r="B32" s="6"/>
      <c r="C32" s="6"/>
      <c r="D32" s="14" t="s">
        <v>131</v>
      </c>
      <c r="E32" s="21" t="s">
        <v>174</v>
      </c>
      <c r="F32" s="15"/>
      <c r="G32" s="15">
        <v>300382</v>
      </c>
      <c r="H32" s="15">
        <v>-24377</v>
      </c>
      <c r="I32" s="15">
        <v>758920</v>
      </c>
      <c r="J32" s="15">
        <v>8630</v>
      </c>
      <c r="K32" s="15">
        <v>35936</v>
      </c>
      <c r="L32" s="15">
        <v>68784</v>
      </c>
      <c r="M32" s="15">
        <v>146</v>
      </c>
      <c r="N32" s="15">
        <v>214</v>
      </c>
      <c r="O32" s="15">
        <v>138106</v>
      </c>
      <c r="P32" s="15">
        <v>58759</v>
      </c>
      <c r="Q32" s="15">
        <v>-66</v>
      </c>
      <c r="R32" s="15">
        <v>225396</v>
      </c>
      <c r="S32" s="15">
        <v>-1499</v>
      </c>
      <c r="T32" s="15">
        <v>1950566</v>
      </c>
      <c r="U32" s="15">
        <v>122488</v>
      </c>
      <c r="V32" s="15">
        <v>96354</v>
      </c>
      <c r="W32" s="15">
        <v>4489</v>
      </c>
      <c r="X32" s="15">
        <v>12206</v>
      </c>
      <c r="Y32" s="15">
        <v>1424</v>
      </c>
      <c r="Z32" s="15">
        <v>13750</v>
      </c>
      <c r="AA32" s="15">
        <v>111501</v>
      </c>
      <c r="AB32" s="15">
        <v>20003</v>
      </c>
      <c r="AC32" s="15">
        <v>27</v>
      </c>
      <c r="AD32" s="15">
        <v>-73</v>
      </c>
      <c r="AE32" s="15"/>
      <c r="AF32" s="15">
        <v>7</v>
      </c>
      <c r="AG32" s="15">
        <v>-229</v>
      </c>
      <c r="AH32" s="15">
        <v>1</v>
      </c>
      <c r="AI32" s="15">
        <v>7</v>
      </c>
      <c r="AJ32" s="15">
        <v>-52</v>
      </c>
      <c r="AK32" s="15">
        <v>-536</v>
      </c>
      <c r="AL32" s="15">
        <v>-87</v>
      </c>
      <c r="AM32" s="15">
        <v>84</v>
      </c>
      <c r="AN32" s="15">
        <v>15</v>
      </c>
      <c r="AO32" s="15">
        <v>214</v>
      </c>
      <c r="AP32" s="15">
        <v>199</v>
      </c>
      <c r="AQ32" s="15">
        <v>-11</v>
      </c>
      <c r="AR32" s="15">
        <v>-70</v>
      </c>
      <c r="AS32" s="15">
        <v>-4</v>
      </c>
      <c r="AT32" s="15"/>
      <c r="AU32" s="15">
        <v>3919</v>
      </c>
      <c r="AV32" s="15">
        <v>3152</v>
      </c>
      <c r="AW32" s="15">
        <v>7</v>
      </c>
      <c r="AX32" s="15">
        <v>3982</v>
      </c>
      <c r="AY32" s="15"/>
      <c r="AZ32" s="15">
        <v>-140</v>
      </c>
      <c r="BA32" s="15">
        <v>-1452</v>
      </c>
      <c r="BB32" s="15">
        <v>58</v>
      </c>
      <c r="BC32" s="15">
        <v>-29</v>
      </c>
      <c r="BD32" s="15">
        <v>381900</v>
      </c>
      <c r="BE32" s="15">
        <v>-19</v>
      </c>
      <c r="BF32" s="15">
        <v>-4435</v>
      </c>
      <c r="BG32" s="15">
        <v>0</v>
      </c>
      <c r="BH32" s="15">
        <v>-268</v>
      </c>
      <c r="BI32" s="15">
        <v>-22</v>
      </c>
      <c r="BJ32" s="15">
        <v>34</v>
      </c>
      <c r="BK32" s="15">
        <v>189065</v>
      </c>
      <c r="BL32" s="15">
        <v>372389</v>
      </c>
      <c r="BM32" s="15">
        <v>158151</v>
      </c>
      <c r="BN32" s="15">
        <f t="shared" si="0"/>
        <v>5007896</v>
      </c>
    </row>
    <row r="33" spans="1:67">
      <c r="A33" s="6"/>
      <c r="B33" s="6"/>
      <c r="C33" s="6"/>
      <c r="D33" s="14" t="s">
        <v>132</v>
      </c>
      <c r="E33" s="21" t="s">
        <v>174</v>
      </c>
      <c r="F33" s="15">
        <v>1562700</v>
      </c>
      <c r="G33" s="15">
        <v>1082464</v>
      </c>
      <c r="H33" s="15">
        <v>70826</v>
      </c>
      <c r="I33" s="15">
        <v>3558631</v>
      </c>
      <c r="J33" s="15">
        <v>1442059</v>
      </c>
      <c r="K33" s="15">
        <v>556146</v>
      </c>
      <c r="L33" s="15">
        <v>1896759</v>
      </c>
      <c r="M33" s="15">
        <v>183132</v>
      </c>
      <c r="N33" s="15">
        <v>86942</v>
      </c>
      <c r="O33" s="15">
        <v>3459422</v>
      </c>
      <c r="P33" s="15">
        <v>957982</v>
      </c>
      <c r="Q33" s="15">
        <v>858182</v>
      </c>
      <c r="R33" s="15">
        <v>46315120</v>
      </c>
      <c r="S33" s="15">
        <v>4429440</v>
      </c>
      <c r="T33" s="15">
        <v>108104686</v>
      </c>
      <c r="U33" s="15">
        <v>1768350</v>
      </c>
      <c r="V33" s="15">
        <v>1258298</v>
      </c>
      <c r="W33" s="15">
        <v>2336634</v>
      </c>
      <c r="X33" s="15">
        <v>1029476</v>
      </c>
      <c r="Y33" s="15">
        <v>1105785</v>
      </c>
      <c r="Z33" s="15">
        <v>1593182</v>
      </c>
      <c r="AA33" s="15">
        <v>787715</v>
      </c>
      <c r="AB33" s="15">
        <v>8262236</v>
      </c>
      <c r="AC33" s="15">
        <v>27509</v>
      </c>
      <c r="AD33" s="15">
        <v>104055</v>
      </c>
      <c r="AE33" s="15">
        <v>147209</v>
      </c>
      <c r="AF33" s="15">
        <v>17673</v>
      </c>
      <c r="AG33" s="15">
        <v>2159519</v>
      </c>
      <c r="AH33" s="15">
        <v>11119</v>
      </c>
      <c r="AI33" s="15">
        <v>865781</v>
      </c>
      <c r="AJ33" s="15">
        <v>5290500</v>
      </c>
      <c r="AK33" s="15">
        <v>470374</v>
      </c>
      <c r="AL33" s="15">
        <v>1299783</v>
      </c>
      <c r="AM33" s="15">
        <v>39901</v>
      </c>
      <c r="AN33" s="15">
        <v>2290</v>
      </c>
      <c r="AO33" s="15">
        <v>268946</v>
      </c>
      <c r="AP33" s="15">
        <v>3224603</v>
      </c>
      <c r="AQ33" s="15">
        <v>58921</v>
      </c>
      <c r="AR33" s="15">
        <v>104705</v>
      </c>
      <c r="AS33" s="15">
        <v>226947</v>
      </c>
      <c r="AT33" s="15">
        <v>31079</v>
      </c>
      <c r="AU33" s="15">
        <v>188162</v>
      </c>
      <c r="AV33" s="15">
        <v>55789</v>
      </c>
      <c r="AW33" s="15">
        <v>1215799</v>
      </c>
      <c r="AX33" s="15">
        <v>69887</v>
      </c>
      <c r="AY33" s="15">
        <v>46813</v>
      </c>
      <c r="AZ33" s="15">
        <v>15689</v>
      </c>
      <c r="BA33" s="15">
        <v>74513</v>
      </c>
      <c r="BB33" s="15">
        <v>424202</v>
      </c>
      <c r="BC33" s="15">
        <v>143287</v>
      </c>
      <c r="BD33" s="15">
        <v>1079690</v>
      </c>
      <c r="BE33" s="15">
        <v>241168</v>
      </c>
      <c r="BF33" s="15">
        <v>108677</v>
      </c>
      <c r="BG33" s="15">
        <v>291158</v>
      </c>
      <c r="BH33" s="15">
        <v>47469</v>
      </c>
      <c r="BI33" s="15">
        <v>186495</v>
      </c>
      <c r="BJ33" s="15">
        <v>1037907</v>
      </c>
      <c r="BK33" s="15">
        <v>3257398</v>
      </c>
      <c r="BL33" s="15">
        <v>2615779</v>
      </c>
      <c r="BM33" s="15">
        <v>1563477</v>
      </c>
      <c r="BN33" s="15">
        <f t="shared" si="0"/>
        <v>219720440</v>
      </c>
    </row>
    <row r="34" spans="1:67">
      <c r="A34" s="6"/>
      <c r="B34" s="6"/>
      <c r="C34" s="6"/>
      <c r="D34" s="14" t="s">
        <v>133</v>
      </c>
      <c r="E34" s="21" t="s">
        <v>174</v>
      </c>
      <c r="F34" s="15">
        <v>3783832</v>
      </c>
      <c r="G34" s="15">
        <v>4638893</v>
      </c>
      <c r="H34" s="15">
        <v>609339</v>
      </c>
      <c r="I34" s="15">
        <v>25097980</v>
      </c>
      <c r="J34" s="15">
        <v>4288200</v>
      </c>
      <c r="K34" s="15">
        <v>1948370</v>
      </c>
      <c r="L34" s="15">
        <v>4076068</v>
      </c>
      <c r="M34" s="15">
        <v>396192</v>
      </c>
      <c r="N34" s="15">
        <v>626157</v>
      </c>
      <c r="O34" s="15">
        <v>14545324</v>
      </c>
      <c r="P34" s="15">
        <v>6851098</v>
      </c>
      <c r="Q34" s="15">
        <v>337363</v>
      </c>
      <c r="R34" s="15">
        <v>52946998</v>
      </c>
      <c r="S34" s="15">
        <v>662661</v>
      </c>
      <c r="T34" s="15">
        <v>64799477</v>
      </c>
      <c r="U34" s="15">
        <v>7617113</v>
      </c>
      <c r="V34" s="15">
        <v>4160396</v>
      </c>
      <c r="W34" s="15">
        <v>15146386</v>
      </c>
      <c r="X34" s="15">
        <v>2910695</v>
      </c>
      <c r="Y34" s="15">
        <v>5605029</v>
      </c>
      <c r="Z34" s="15">
        <v>2579421</v>
      </c>
      <c r="AA34" s="15">
        <v>14209990</v>
      </c>
      <c r="AB34" s="15">
        <v>7879656</v>
      </c>
      <c r="AC34" s="15">
        <v>255719</v>
      </c>
      <c r="AD34" s="15">
        <v>76018</v>
      </c>
      <c r="AE34" s="15">
        <v>584207</v>
      </c>
      <c r="AF34" s="15">
        <v>164015</v>
      </c>
      <c r="AG34" s="15">
        <v>202231</v>
      </c>
      <c r="AH34" s="15">
        <v>146708</v>
      </c>
      <c r="AI34" s="15">
        <v>266832</v>
      </c>
      <c r="AJ34" s="15">
        <v>656751</v>
      </c>
      <c r="AK34" s="15">
        <v>1332115</v>
      </c>
      <c r="AL34" s="15">
        <v>373114</v>
      </c>
      <c r="AM34" s="15">
        <v>385320</v>
      </c>
      <c r="AN34" s="15">
        <v>140372</v>
      </c>
      <c r="AO34" s="15">
        <v>299637</v>
      </c>
      <c r="AP34" s="15">
        <v>1067159</v>
      </c>
      <c r="AQ34" s="15">
        <v>342469</v>
      </c>
      <c r="AR34" s="15">
        <v>212064</v>
      </c>
      <c r="AS34" s="15">
        <v>91859</v>
      </c>
      <c r="AT34" s="15">
        <v>133464</v>
      </c>
      <c r="AU34" s="15">
        <v>543495</v>
      </c>
      <c r="AV34" s="15">
        <v>544534</v>
      </c>
      <c r="AW34" s="15">
        <v>241781</v>
      </c>
      <c r="AX34" s="15">
        <v>124659</v>
      </c>
      <c r="AY34" s="15">
        <v>1737814</v>
      </c>
      <c r="AZ34" s="15">
        <v>106616</v>
      </c>
      <c r="BA34" s="15">
        <v>116397</v>
      </c>
      <c r="BB34" s="15">
        <v>127223</v>
      </c>
      <c r="BC34" s="15">
        <v>49356</v>
      </c>
      <c r="BD34" s="15">
        <v>4410269</v>
      </c>
      <c r="BE34" s="15">
        <v>116791</v>
      </c>
      <c r="BF34" s="15">
        <v>524469</v>
      </c>
      <c r="BG34" s="15">
        <v>44748</v>
      </c>
      <c r="BH34" s="15">
        <v>88440</v>
      </c>
      <c r="BI34" s="15">
        <v>514710</v>
      </c>
      <c r="BJ34" s="15">
        <v>164265</v>
      </c>
      <c r="BK34" s="15">
        <v>16290178</v>
      </c>
      <c r="BL34" s="15">
        <v>16788666</v>
      </c>
      <c r="BM34" s="15">
        <v>7876392</v>
      </c>
      <c r="BN34" s="15">
        <f t="shared" si="0"/>
        <v>302857495</v>
      </c>
    </row>
    <row r="35" spans="1:67">
      <c r="A35" s="6"/>
      <c r="B35" s="6"/>
      <c r="C35" s="6"/>
      <c r="D35" s="14" t="s">
        <v>134</v>
      </c>
      <c r="E35" s="21" t="s">
        <v>174</v>
      </c>
      <c r="F35" s="15">
        <v>1264681</v>
      </c>
      <c r="G35" s="15">
        <v>1005187</v>
      </c>
      <c r="H35" s="15">
        <v>62389</v>
      </c>
      <c r="I35" s="15">
        <v>8857034</v>
      </c>
      <c r="J35" s="15">
        <v>1555474</v>
      </c>
      <c r="K35" s="15">
        <v>389794</v>
      </c>
      <c r="L35" s="15">
        <v>1037508</v>
      </c>
      <c r="M35" s="15">
        <v>49465</v>
      </c>
      <c r="N35" s="15">
        <v>246531</v>
      </c>
      <c r="O35" s="15">
        <v>2570209</v>
      </c>
      <c r="P35" s="15">
        <v>525518</v>
      </c>
      <c r="Q35" s="15">
        <v>12131</v>
      </c>
      <c r="R35" s="15">
        <v>7751431</v>
      </c>
      <c r="S35" s="15">
        <v>17321</v>
      </c>
      <c r="T35" s="15">
        <v>1183659</v>
      </c>
      <c r="U35" s="15">
        <v>2080691</v>
      </c>
      <c r="V35" s="15">
        <v>1198918</v>
      </c>
      <c r="W35" s="15">
        <v>4016855</v>
      </c>
      <c r="X35" s="15">
        <v>608627</v>
      </c>
      <c r="Y35" s="15">
        <v>1842786</v>
      </c>
      <c r="Z35" s="15">
        <v>358780</v>
      </c>
      <c r="AA35" s="15">
        <v>3471723</v>
      </c>
      <c r="AB35" s="15">
        <v>2689442</v>
      </c>
      <c r="AC35" s="15">
        <v>81902</v>
      </c>
      <c r="AD35" s="15">
        <v>2435</v>
      </c>
      <c r="AE35" s="15">
        <v>473489</v>
      </c>
      <c r="AF35" s="15">
        <v>56382</v>
      </c>
      <c r="AG35" s="15">
        <v>3347</v>
      </c>
      <c r="AH35" s="15">
        <v>6731</v>
      </c>
      <c r="AI35" s="15">
        <v>12307</v>
      </c>
      <c r="AJ35" s="15">
        <v>15266</v>
      </c>
      <c r="AK35" s="15">
        <v>24590</v>
      </c>
      <c r="AL35" s="15">
        <v>14262</v>
      </c>
      <c r="AM35" s="15">
        <v>284088</v>
      </c>
      <c r="AN35" s="15"/>
      <c r="AO35" s="15">
        <v>59098</v>
      </c>
      <c r="AP35" s="15">
        <v>47561</v>
      </c>
      <c r="AQ35" s="15">
        <v>6890</v>
      </c>
      <c r="AR35" s="15">
        <v>6119</v>
      </c>
      <c r="AS35" s="15">
        <v>4291</v>
      </c>
      <c r="AT35" s="15">
        <v>59610</v>
      </c>
      <c r="AU35" s="15">
        <v>250924</v>
      </c>
      <c r="AV35" s="15">
        <v>189739</v>
      </c>
      <c r="AW35" s="15">
        <v>6237</v>
      </c>
      <c r="AX35" s="15">
        <v>60426</v>
      </c>
      <c r="AY35" s="15">
        <v>428070</v>
      </c>
      <c r="AZ35" s="15">
        <v>44556</v>
      </c>
      <c r="BA35" s="15">
        <v>55142</v>
      </c>
      <c r="BB35" s="15">
        <v>5833</v>
      </c>
      <c r="BC35" s="15">
        <v>2161</v>
      </c>
      <c r="BD35" s="15">
        <v>952256</v>
      </c>
      <c r="BE35" s="15">
        <v>2672</v>
      </c>
      <c r="BF35" s="15">
        <v>86555</v>
      </c>
      <c r="BG35" s="15">
        <v>1670</v>
      </c>
      <c r="BH35" s="15">
        <v>29807</v>
      </c>
      <c r="BI35" s="15">
        <v>140340</v>
      </c>
      <c r="BJ35" s="15">
        <v>8745</v>
      </c>
      <c r="BK35" s="15">
        <v>4282780</v>
      </c>
      <c r="BL35" s="15">
        <v>5423081</v>
      </c>
      <c r="BM35" s="15">
        <v>304889</v>
      </c>
      <c r="BN35" s="15">
        <f t="shared" si="0"/>
        <v>56230405</v>
      </c>
    </row>
    <row r="36" spans="1:67">
      <c r="A36" s="6"/>
      <c r="B36" s="6"/>
      <c r="C36" s="6"/>
      <c r="D36" s="14" t="s">
        <v>153</v>
      </c>
      <c r="E36" s="21" t="s">
        <v>174</v>
      </c>
      <c r="F36" s="15">
        <v>28934137</v>
      </c>
      <c r="G36" s="15">
        <v>46178446</v>
      </c>
      <c r="H36" s="15">
        <v>6356492</v>
      </c>
      <c r="I36" s="15">
        <v>214270317</v>
      </c>
      <c r="J36" s="15">
        <v>42176707</v>
      </c>
      <c r="K36" s="15">
        <v>19813123</v>
      </c>
      <c r="L36" s="15">
        <v>37722179</v>
      </c>
      <c r="M36" s="15">
        <v>5536780</v>
      </c>
      <c r="N36" s="15">
        <v>6047151</v>
      </c>
      <c r="O36" s="15">
        <v>121669752</v>
      </c>
      <c r="P36" s="15">
        <v>61972058</v>
      </c>
      <c r="Q36" s="15">
        <v>3306073</v>
      </c>
      <c r="R36" s="15">
        <v>364782646</v>
      </c>
      <c r="S36" s="15">
        <v>9255024</v>
      </c>
      <c r="T36" s="15">
        <v>746980055</v>
      </c>
      <c r="U36" s="15">
        <v>100197071</v>
      </c>
      <c r="V36" s="15">
        <v>40900281</v>
      </c>
      <c r="W36" s="15">
        <v>67093114</v>
      </c>
      <c r="X36" s="15">
        <v>19805006</v>
      </c>
      <c r="Y36" s="15">
        <v>69196890</v>
      </c>
      <c r="Z36" s="15">
        <v>25897510</v>
      </c>
      <c r="AA36" s="15">
        <v>129565140</v>
      </c>
      <c r="AB36" s="15">
        <v>51484077</v>
      </c>
      <c r="AC36" s="15">
        <v>2677639</v>
      </c>
      <c r="AD36" s="15">
        <v>663736</v>
      </c>
      <c r="AE36" s="15">
        <v>5492448</v>
      </c>
      <c r="AF36" s="15">
        <v>1903451</v>
      </c>
      <c r="AG36" s="15">
        <v>3674417</v>
      </c>
      <c r="AH36" s="15">
        <v>1709926</v>
      </c>
      <c r="AI36" s="15">
        <v>4691298</v>
      </c>
      <c r="AJ36" s="15">
        <v>9517630</v>
      </c>
      <c r="AK36" s="15">
        <v>5015827</v>
      </c>
      <c r="AL36" s="15">
        <v>3550397</v>
      </c>
      <c r="AM36" s="15">
        <v>3640608</v>
      </c>
      <c r="AN36" s="15">
        <v>1290711</v>
      </c>
      <c r="AO36" s="15">
        <v>6413039</v>
      </c>
      <c r="AP36" s="15">
        <v>10499134</v>
      </c>
      <c r="AQ36" s="15">
        <v>1337956</v>
      </c>
      <c r="AR36" s="15">
        <v>1659203</v>
      </c>
      <c r="AS36" s="15">
        <v>972973</v>
      </c>
      <c r="AT36" s="15">
        <v>977055</v>
      </c>
      <c r="AU36" s="15">
        <v>5273293</v>
      </c>
      <c r="AV36" s="15">
        <v>5917731</v>
      </c>
      <c r="AW36" s="15">
        <v>3089905</v>
      </c>
      <c r="AX36" s="15">
        <v>3267924</v>
      </c>
      <c r="AY36" s="15">
        <v>9674281</v>
      </c>
      <c r="AZ36" s="15">
        <v>1367414</v>
      </c>
      <c r="BA36" s="15">
        <v>1509202</v>
      </c>
      <c r="BB36" s="15">
        <v>1304337</v>
      </c>
      <c r="BC36" s="15">
        <v>588482</v>
      </c>
      <c r="BD36" s="15">
        <v>55500245</v>
      </c>
      <c r="BE36" s="15">
        <v>684358</v>
      </c>
      <c r="BF36" s="15">
        <v>4473817</v>
      </c>
      <c r="BG36" s="15">
        <v>396882</v>
      </c>
      <c r="BH36" s="15">
        <v>729096</v>
      </c>
      <c r="BI36" s="15">
        <v>3930820</v>
      </c>
      <c r="BJ36" s="15">
        <v>2212202</v>
      </c>
      <c r="BK36" s="15">
        <v>182661627</v>
      </c>
      <c r="BL36" s="15">
        <v>148507731</v>
      </c>
      <c r="BM36" s="15">
        <v>97854352</v>
      </c>
      <c r="BN36" s="15">
        <f t="shared" si="0"/>
        <v>2813771176</v>
      </c>
    </row>
    <row r="37" spans="1:67">
      <c r="A37" s="6"/>
      <c r="B37" s="6"/>
      <c r="C37" s="6"/>
      <c r="D37" s="14" t="s">
        <v>135</v>
      </c>
      <c r="E37" s="21" t="s">
        <v>174</v>
      </c>
      <c r="F37" s="15">
        <v>15675054</v>
      </c>
      <c r="G37" s="15">
        <v>24379941</v>
      </c>
      <c r="H37" s="15">
        <v>4281217</v>
      </c>
      <c r="I37" s="15">
        <v>89446615</v>
      </c>
      <c r="J37" s="15">
        <v>21538283</v>
      </c>
      <c r="K37" s="15">
        <v>13162962</v>
      </c>
      <c r="L37" s="15">
        <v>20429231</v>
      </c>
      <c r="M37" s="15">
        <v>4213027</v>
      </c>
      <c r="N37" s="15">
        <v>2937761</v>
      </c>
      <c r="O37" s="15">
        <v>62514269</v>
      </c>
      <c r="P37" s="15">
        <v>43808409</v>
      </c>
      <c r="Q37" s="15">
        <v>2444365</v>
      </c>
      <c r="R37" s="15">
        <v>173267155</v>
      </c>
      <c r="S37" s="15">
        <v>4217461</v>
      </c>
      <c r="T37" s="15">
        <v>450052776</v>
      </c>
      <c r="U37" s="15">
        <v>50940991</v>
      </c>
      <c r="V37" s="15">
        <v>21614071</v>
      </c>
      <c r="W37" s="15">
        <v>37451332</v>
      </c>
      <c r="X37" s="15">
        <v>10885897</v>
      </c>
      <c r="Y37" s="15">
        <v>34891114</v>
      </c>
      <c r="Z37" s="15">
        <v>16651664</v>
      </c>
      <c r="AA37" s="15">
        <v>67271521</v>
      </c>
      <c r="AB37" s="15">
        <v>20867899</v>
      </c>
      <c r="AC37" s="15">
        <v>1380750</v>
      </c>
      <c r="AD37" s="15">
        <v>449577</v>
      </c>
      <c r="AE37" s="15">
        <v>2499031</v>
      </c>
      <c r="AF37" s="15">
        <v>806811</v>
      </c>
      <c r="AG37" s="15">
        <v>1847874</v>
      </c>
      <c r="AH37" s="15">
        <v>877966</v>
      </c>
      <c r="AI37" s="15">
        <v>2403384</v>
      </c>
      <c r="AJ37" s="15">
        <v>4360309</v>
      </c>
      <c r="AK37" s="15">
        <v>2849088</v>
      </c>
      <c r="AL37" s="15">
        <v>2339029</v>
      </c>
      <c r="AM37" s="15">
        <v>1946953</v>
      </c>
      <c r="AN37" s="15">
        <v>602085</v>
      </c>
      <c r="AO37" s="15">
        <v>4095194</v>
      </c>
      <c r="AP37" s="15">
        <v>7092246</v>
      </c>
      <c r="AQ37" s="15">
        <v>1009832</v>
      </c>
      <c r="AR37" s="15">
        <v>1316566</v>
      </c>
      <c r="AS37" s="15">
        <v>732640</v>
      </c>
      <c r="AT37" s="15">
        <v>632045</v>
      </c>
      <c r="AU37" s="15">
        <v>2721060</v>
      </c>
      <c r="AV37" s="15">
        <v>3257969</v>
      </c>
      <c r="AW37" s="15">
        <v>1948441</v>
      </c>
      <c r="AX37" s="15">
        <v>1924899</v>
      </c>
      <c r="AY37" s="15">
        <v>3534820</v>
      </c>
      <c r="AZ37" s="15">
        <v>667147</v>
      </c>
      <c r="BA37" s="15">
        <v>1235347</v>
      </c>
      <c r="BB37" s="15">
        <v>738206</v>
      </c>
      <c r="BC37" s="15">
        <v>357042</v>
      </c>
      <c r="BD37" s="15">
        <v>31175734</v>
      </c>
      <c r="BE37" s="15">
        <v>575092</v>
      </c>
      <c r="BF37" s="15">
        <v>2557933</v>
      </c>
      <c r="BG37" s="15">
        <v>324625</v>
      </c>
      <c r="BH37" s="15">
        <v>588918</v>
      </c>
      <c r="BI37" s="15">
        <v>2092497</v>
      </c>
      <c r="BJ37" s="15">
        <v>1161247</v>
      </c>
      <c r="BK37" s="15">
        <v>89809656</v>
      </c>
      <c r="BL37" s="15">
        <v>78269657</v>
      </c>
      <c r="BM37" s="15">
        <v>55421740</v>
      </c>
      <c r="BN37" s="15">
        <f t="shared" si="0"/>
        <v>1508546425</v>
      </c>
    </row>
    <row r="38" spans="1:67">
      <c r="A38" s="6"/>
      <c r="B38" s="6"/>
      <c r="C38" s="6"/>
      <c r="D38" s="14" t="s">
        <v>136</v>
      </c>
      <c r="E38" s="21" t="s">
        <v>174</v>
      </c>
      <c r="F38" s="15">
        <v>11083620</v>
      </c>
      <c r="G38" s="15">
        <v>15036240</v>
      </c>
      <c r="H38" s="15">
        <v>2503143</v>
      </c>
      <c r="I38" s="15">
        <v>53399918</v>
      </c>
      <c r="J38" s="15">
        <v>14238084</v>
      </c>
      <c r="K38" s="15">
        <v>9301907</v>
      </c>
      <c r="L38" s="15">
        <v>13378246</v>
      </c>
      <c r="M38" s="15">
        <v>2591614</v>
      </c>
      <c r="N38" s="15">
        <v>1523202</v>
      </c>
      <c r="O38" s="15">
        <v>44843318</v>
      </c>
      <c r="P38" s="15">
        <v>27628320</v>
      </c>
      <c r="Q38" s="15">
        <v>1321010</v>
      </c>
      <c r="R38" s="15">
        <v>109621077</v>
      </c>
      <c r="S38" s="15">
        <v>2377722</v>
      </c>
      <c r="T38" s="15">
        <v>223544200</v>
      </c>
      <c r="U38" s="15">
        <v>30021564</v>
      </c>
      <c r="V38" s="15">
        <v>13886849</v>
      </c>
      <c r="W38" s="15">
        <v>23946596</v>
      </c>
      <c r="X38" s="15">
        <v>6626645</v>
      </c>
      <c r="Y38" s="15">
        <v>21381514</v>
      </c>
      <c r="Z38" s="15">
        <v>10215622</v>
      </c>
      <c r="AA38" s="15">
        <v>42206383</v>
      </c>
      <c r="AB38" s="15">
        <v>12728115</v>
      </c>
      <c r="AC38" s="15">
        <v>820898</v>
      </c>
      <c r="AD38" s="15">
        <v>173876</v>
      </c>
      <c r="AE38" s="15">
        <v>1200113</v>
      </c>
      <c r="AF38" s="15">
        <v>471994</v>
      </c>
      <c r="AG38" s="15">
        <v>1029284</v>
      </c>
      <c r="AH38" s="15">
        <v>397997</v>
      </c>
      <c r="AI38" s="15">
        <v>1224979</v>
      </c>
      <c r="AJ38" s="15">
        <v>2201781</v>
      </c>
      <c r="AK38" s="15">
        <v>1610429</v>
      </c>
      <c r="AL38" s="15">
        <v>1211315</v>
      </c>
      <c r="AM38" s="15">
        <v>1163687</v>
      </c>
      <c r="AN38" s="15">
        <v>345886</v>
      </c>
      <c r="AO38" s="15">
        <v>2313134</v>
      </c>
      <c r="AP38" s="15">
        <v>3718056</v>
      </c>
      <c r="AQ38" s="15">
        <v>408169</v>
      </c>
      <c r="AR38" s="15">
        <v>665524</v>
      </c>
      <c r="AS38" s="15">
        <v>388409</v>
      </c>
      <c r="AT38" s="15">
        <v>335740</v>
      </c>
      <c r="AU38" s="15">
        <v>1530315</v>
      </c>
      <c r="AV38" s="15">
        <v>1915122</v>
      </c>
      <c r="AW38" s="15">
        <v>946083</v>
      </c>
      <c r="AX38" s="15">
        <v>1187014</v>
      </c>
      <c r="AY38" s="15">
        <v>2037688</v>
      </c>
      <c r="AZ38" s="15">
        <v>361288</v>
      </c>
      <c r="BA38" s="15">
        <v>722783</v>
      </c>
      <c r="BB38" s="15">
        <v>338266</v>
      </c>
      <c r="BC38" s="15">
        <v>177364</v>
      </c>
      <c r="BD38" s="15">
        <v>18687769</v>
      </c>
      <c r="BE38" s="15">
        <v>283416</v>
      </c>
      <c r="BF38" s="15">
        <v>1487426</v>
      </c>
      <c r="BG38" s="15">
        <v>215561</v>
      </c>
      <c r="BH38" s="15">
        <v>288920</v>
      </c>
      <c r="BI38" s="15">
        <v>1110506</v>
      </c>
      <c r="BJ38" s="15">
        <v>585210</v>
      </c>
      <c r="BK38" s="15">
        <v>59953535</v>
      </c>
      <c r="BL38" s="15">
        <v>52184381</v>
      </c>
      <c r="BM38" s="15">
        <v>35756431</v>
      </c>
      <c r="BN38" s="15">
        <f t="shared" si="0"/>
        <v>892855258</v>
      </c>
    </row>
    <row r="39" spans="1:67">
      <c r="A39" s="6"/>
      <c r="B39" s="6"/>
      <c r="C39" s="6"/>
      <c r="D39" s="14" t="s">
        <v>137</v>
      </c>
      <c r="E39" s="21" t="s">
        <v>174</v>
      </c>
      <c r="F39" s="15">
        <v>4591433</v>
      </c>
      <c r="G39" s="15">
        <v>9343701</v>
      </c>
      <c r="H39" s="15">
        <v>1778075</v>
      </c>
      <c r="I39" s="15">
        <v>36046698</v>
      </c>
      <c r="J39" s="15">
        <v>7300199</v>
      </c>
      <c r="K39" s="15">
        <v>3861055</v>
      </c>
      <c r="L39" s="15">
        <v>7050984</v>
      </c>
      <c r="M39" s="15">
        <v>1621413</v>
      </c>
      <c r="N39" s="15">
        <v>1414559</v>
      </c>
      <c r="O39" s="15">
        <v>17670952</v>
      </c>
      <c r="P39" s="15">
        <v>16180090</v>
      </c>
      <c r="Q39" s="15">
        <v>1123355</v>
      </c>
      <c r="R39" s="15">
        <v>63646078</v>
      </c>
      <c r="S39" s="15">
        <v>1839739</v>
      </c>
      <c r="T39" s="15">
        <v>226508576</v>
      </c>
      <c r="U39" s="15">
        <v>20919427</v>
      </c>
      <c r="V39" s="15">
        <v>7727222</v>
      </c>
      <c r="W39" s="15">
        <v>13504736</v>
      </c>
      <c r="X39" s="15">
        <v>4259252</v>
      </c>
      <c r="Y39" s="15">
        <v>13509600</v>
      </c>
      <c r="Z39" s="15">
        <v>6436041</v>
      </c>
      <c r="AA39" s="15">
        <v>25065138</v>
      </c>
      <c r="AB39" s="15">
        <v>8139784</v>
      </c>
      <c r="AC39" s="15">
        <v>559851</v>
      </c>
      <c r="AD39" s="15">
        <v>275700</v>
      </c>
      <c r="AE39" s="15">
        <v>1298917</v>
      </c>
      <c r="AF39" s="15">
        <v>334816</v>
      </c>
      <c r="AG39" s="15">
        <v>818590</v>
      </c>
      <c r="AH39" s="15">
        <v>479970</v>
      </c>
      <c r="AI39" s="15">
        <v>1178404</v>
      </c>
      <c r="AJ39" s="15">
        <v>2158528</v>
      </c>
      <c r="AK39" s="15">
        <v>1238659</v>
      </c>
      <c r="AL39" s="15">
        <v>1127715</v>
      </c>
      <c r="AM39" s="15">
        <v>783266</v>
      </c>
      <c r="AN39" s="15">
        <v>256199</v>
      </c>
      <c r="AO39" s="15">
        <v>1782060</v>
      </c>
      <c r="AP39" s="15">
        <v>3374189</v>
      </c>
      <c r="AQ39" s="15">
        <v>601663</v>
      </c>
      <c r="AR39" s="15">
        <v>651042</v>
      </c>
      <c r="AS39" s="15">
        <v>344231</v>
      </c>
      <c r="AT39" s="15">
        <v>296305</v>
      </c>
      <c r="AU39" s="15">
        <v>1190746</v>
      </c>
      <c r="AV39" s="15">
        <v>1342847</v>
      </c>
      <c r="AW39" s="15">
        <v>1002357</v>
      </c>
      <c r="AX39" s="15">
        <v>737885</v>
      </c>
      <c r="AY39" s="15">
        <v>1497132</v>
      </c>
      <c r="AZ39" s="15">
        <v>305859</v>
      </c>
      <c r="BA39" s="15">
        <v>512564</v>
      </c>
      <c r="BB39" s="15">
        <v>399940</v>
      </c>
      <c r="BC39" s="15">
        <v>179678</v>
      </c>
      <c r="BD39" s="15">
        <v>12487965</v>
      </c>
      <c r="BE39" s="15">
        <v>291675</v>
      </c>
      <c r="BF39" s="15">
        <v>1070507</v>
      </c>
      <c r="BG39" s="15">
        <v>109065</v>
      </c>
      <c r="BH39" s="15">
        <v>299998</v>
      </c>
      <c r="BI39" s="15">
        <v>981992</v>
      </c>
      <c r="BJ39" s="15">
        <v>576037</v>
      </c>
      <c r="BK39" s="15">
        <v>29856122</v>
      </c>
      <c r="BL39" s="15">
        <v>26085276</v>
      </c>
      <c r="BM39" s="15">
        <v>19665310</v>
      </c>
      <c r="BN39" s="15">
        <f t="shared" si="0"/>
        <v>615691167</v>
      </c>
    </row>
    <row r="40" spans="1:67">
      <c r="A40" s="6"/>
      <c r="B40" s="6"/>
      <c r="C40" s="6"/>
      <c r="D40" s="14" t="s">
        <v>138</v>
      </c>
      <c r="E40" s="21" t="s">
        <v>174</v>
      </c>
      <c r="F40" s="15">
        <v>1948641</v>
      </c>
      <c r="G40" s="15">
        <v>2206025</v>
      </c>
      <c r="H40" s="15">
        <v>179828</v>
      </c>
      <c r="I40" s="15">
        <v>6400830</v>
      </c>
      <c r="J40" s="15">
        <v>1745638</v>
      </c>
      <c r="K40" s="15">
        <v>1069678</v>
      </c>
      <c r="L40" s="15">
        <v>2008222</v>
      </c>
      <c r="M40" s="15">
        <v>198724</v>
      </c>
      <c r="N40" s="15">
        <v>188911</v>
      </c>
      <c r="O40" s="15">
        <v>7599561</v>
      </c>
      <c r="P40" s="15">
        <v>6398999</v>
      </c>
      <c r="Q40" s="15">
        <v>280319</v>
      </c>
      <c r="R40" s="15">
        <v>22003906</v>
      </c>
      <c r="S40" s="15">
        <v>450545</v>
      </c>
      <c r="T40" s="15">
        <v>55586000</v>
      </c>
      <c r="U40" s="15">
        <v>2452917</v>
      </c>
      <c r="V40" s="15">
        <v>1623200</v>
      </c>
      <c r="W40" s="15">
        <v>3442106</v>
      </c>
      <c r="X40" s="15">
        <v>808340</v>
      </c>
      <c r="Y40" s="15">
        <v>2733880</v>
      </c>
      <c r="Z40" s="15">
        <v>916306</v>
      </c>
      <c r="AA40" s="15">
        <v>6667464</v>
      </c>
      <c r="AB40" s="15">
        <v>3745798</v>
      </c>
      <c r="AC40" s="15">
        <v>126475</v>
      </c>
      <c r="AD40" s="15">
        <v>70847</v>
      </c>
      <c r="AE40" s="15">
        <v>101092</v>
      </c>
      <c r="AF40" s="15">
        <v>49452</v>
      </c>
      <c r="AG40" s="15">
        <v>142266</v>
      </c>
      <c r="AH40" s="15">
        <v>77178</v>
      </c>
      <c r="AI40" s="15">
        <v>396933</v>
      </c>
      <c r="AJ40" s="15">
        <v>345220</v>
      </c>
      <c r="AK40" s="15">
        <v>319512</v>
      </c>
      <c r="AL40" s="15">
        <v>228958</v>
      </c>
      <c r="AM40" s="15">
        <v>87716</v>
      </c>
      <c r="AN40" s="15">
        <v>14585</v>
      </c>
      <c r="AO40" s="15">
        <v>133650</v>
      </c>
      <c r="AP40" s="15">
        <v>662963</v>
      </c>
      <c r="AQ40" s="15">
        <v>95640</v>
      </c>
      <c r="AR40" s="15">
        <v>83817</v>
      </c>
      <c r="AS40" s="15">
        <v>55792</v>
      </c>
      <c r="AT40" s="15">
        <v>22039</v>
      </c>
      <c r="AU40" s="15">
        <v>124701</v>
      </c>
      <c r="AV40" s="15">
        <v>143985</v>
      </c>
      <c r="AW40" s="15">
        <v>249225</v>
      </c>
      <c r="AX40" s="15">
        <v>163955</v>
      </c>
      <c r="AY40" s="15">
        <v>129520</v>
      </c>
      <c r="AZ40" s="15">
        <v>4875</v>
      </c>
      <c r="BA40" s="15">
        <v>52650</v>
      </c>
      <c r="BB40" s="15">
        <v>203953</v>
      </c>
      <c r="BC40" s="15">
        <v>72782</v>
      </c>
      <c r="BD40" s="15">
        <v>2802614</v>
      </c>
      <c r="BE40" s="15">
        <v>81750</v>
      </c>
      <c r="BF40" s="15">
        <v>143045</v>
      </c>
      <c r="BG40" s="15">
        <v>20761</v>
      </c>
      <c r="BH40" s="15">
        <v>20696</v>
      </c>
      <c r="BI40" s="15">
        <v>174944</v>
      </c>
      <c r="BJ40" s="15">
        <v>182855</v>
      </c>
      <c r="BK40" s="15">
        <v>7877200</v>
      </c>
      <c r="BL40" s="15">
        <v>5192949</v>
      </c>
      <c r="BM40" s="15">
        <v>5936484</v>
      </c>
      <c r="BN40" s="15">
        <f t="shared" si="0"/>
        <v>157248917</v>
      </c>
    </row>
    <row r="41" spans="1:67">
      <c r="A41" s="6"/>
      <c r="B41" s="6"/>
      <c r="C41" s="6"/>
      <c r="D41" s="14" t="s">
        <v>139</v>
      </c>
      <c r="E41" s="21" t="s">
        <v>174</v>
      </c>
      <c r="F41" s="15">
        <v>-130000</v>
      </c>
      <c r="G41" s="15">
        <v>769205</v>
      </c>
      <c r="H41" s="15">
        <v>658169</v>
      </c>
      <c r="I41" s="15">
        <v>-58078007</v>
      </c>
      <c r="J41" s="15">
        <v>2345958</v>
      </c>
      <c r="K41" s="15">
        <v>-10165</v>
      </c>
      <c r="L41" s="15">
        <v>-822261</v>
      </c>
      <c r="M41" s="15">
        <v>-64235</v>
      </c>
      <c r="N41" s="15">
        <v>42228</v>
      </c>
      <c r="O41" s="15">
        <v>397953</v>
      </c>
      <c r="P41" s="15">
        <v>-9937</v>
      </c>
      <c r="Q41" s="15">
        <v>196040</v>
      </c>
      <c r="R41" s="15">
        <v>21261827</v>
      </c>
      <c r="S41" s="15">
        <v>921517</v>
      </c>
      <c r="T41" s="15">
        <v>38332146</v>
      </c>
      <c r="U41" s="15">
        <v>3103125</v>
      </c>
      <c r="V41" s="15">
        <v>-1997865</v>
      </c>
      <c r="W41" s="15">
        <v>3099997</v>
      </c>
      <c r="X41" s="15">
        <v>210751</v>
      </c>
      <c r="Y41" s="15">
        <v>3133714</v>
      </c>
      <c r="Z41" s="15">
        <v>-225245</v>
      </c>
      <c r="AA41" s="15">
        <v>11460486</v>
      </c>
      <c r="AB41" s="15">
        <v>417870</v>
      </c>
      <c r="AC41" s="15">
        <v>-34858</v>
      </c>
      <c r="AD41" s="15">
        <v>99723</v>
      </c>
      <c r="AE41" s="15">
        <v>12515</v>
      </c>
      <c r="AF41" s="15">
        <v>190528</v>
      </c>
      <c r="AG41" s="15">
        <v>117930</v>
      </c>
      <c r="AH41" s="15">
        <v>10280</v>
      </c>
      <c r="AI41" s="15">
        <v>275300</v>
      </c>
      <c r="AJ41" s="15">
        <v>310580</v>
      </c>
      <c r="AK41" s="15">
        <v>766812</v>
      </c>
      <c r="AL41" s="15">
        <v>331482</v>
      </c>
      <c r="AM41" s="15">
        <v>-76878</v>
      </c>
      <c r="AN41" s="15">
        <v>10234</v>
      </c>
      <c r="AO41" s="15">
        <v>709616</v>
      </c>
      <c r="AP41" s="15">
        <v>922033</v>
      </c>
      <c r="AQ41" s="15">
        <v>91258</v>
      </c>
      <c r="AR41" s="15">
        <v>185773</v>
      </c>
      <c r="AS41" s="15">
        <v>124756</v>
      </c>
      <c r="AT41" s="15">
        <v>41790</v>
      </c>
      <c r="AU41" s="15">
        <v>410264</v>
      </c>
      <c r="AV41" s="15">
        <v>593301</v>
      </c>
      <c r="AW41" s="15">
        <v>131911</v>
      </c>
      <c r="AX41" s="15">
        <v>557023</v>
      </c>
      <c r="AY41" s="15">
        <v>1578418</v>
      </c>
      <c r="AZ41" s="15">
        <v>386567</v>
      </c>
      <c r="BA41" s="15">
        <v>-455</v>
      </c>
      <c r="BB41" s="15">
        <v>109830</v>
      </c>
      <c r="BC41" s="15">
        <v>31430</v>
      </c>
      <c r="BD41" s="15">
        <v>3530345</v>
      </c>
      <c r="BE41" s="15">
        <v>44297</v>
      </c>
      <c r="BF41" s="15">
        <v>-457288</v>
      </c>
      <c r="BG41" s="15">
        <v>26856</v>
      </c>
      <c r="BH41" s="15">
        <v>-66033</v>
      </c>
      <c r="BI41" s="15">
        <v>221561</v>
      </c>
      <c r="BJ41" s="15">
        <v>194469</v>
      </c>
      <c r="BK41" s="15">
        <v>3031093</v>
      </c>
      <c r="BL41" s="15">
        <v>8238585</v>
      </c>
      <c r="BM41" s="15">
        <v>169545</v>
      </c>
      <c r="BN41" s="15">
        <f t="shared" si="0"/>
        <v>47833864</v>
      </c>
    </row>
    <row r="42" spans="1:67">
      <c r="A42" s="6"/>
      <c r="B42" s="6"/>
      <c r="C42" s="6"/>
      <c r="D42" s="14" t="s">
        <v>154</v>
      </c>
      <c r="E42" s="21" t="s">
        <v>174</v>
      </c>
      <c r="F42" s="15">
        <v>2274688</v>
      </c>
      <c r="G42" s="15">
        <v>7250095</v>
      </c>
      <c r="H42" s="15">
        <v>700618</v>
      </c>
      <c r="I42" s="15">
        <v>79811723</v>
      </c>
      <c r="J42" s="15">
        <v>4627627</v>
      </c>
      <c r="K42" s="15">
        <v>1462109</v>
      </c>
      <c r="L42" s="15">
        <v>4992410</v>
      </c>
      <c r="M42" s="15">
        <v>746229</v>
      </c>
      <c r="N42" s="15">
        <v>1424546</v>
      </c>
      <c r="O42" s="15">
        <v>26052662</v>
      </c>
      <c r="P42" s="15">
        <v>4720260</v>
      </c>
      <c r="Q42" s="15">
        <v>122732</v>
      </c>
      <c r="R42" s="15">
        <v>63344565</v>
      </c>
      <c r="S42" s="15">
        <v>3359780</v>
      </c>
      <c r="T42" s="15">
        <v>214939816</v>
      </c>
      <c r="U42" s="15">
        <v>19169709</v>
      </c>
      <c r="V42" s="15">
        <v>11705796</v>
      </c>
      <c r="W42" s="15">
        <v>7222016</v>
      </c>
      <c r="X42" s="15">
        <v>735712</v>
      </c>
      <c r="Y42" s="15">
        <v>16253441</v>
      </c>
      <c r="Z42" s="15">
        <v>3141622</v>
      </c>
      <c r="AA42" s="15">
        <v>3848415</v>
      </c>
      <c r="AB42" s="15">
        <v>-1238541</v>
      </c>
      <c r="AC42" s="15">
        <v>267095</v>
      </c>
      <c r="AD42" s="15">
        <v>-12176</v>
      </c>
      <c r="AE42" s="15">
        <v>538170</v>
      </c>
      <c r="AF42" s="15">
        <v>200371</v>
      </c>
      <c r="AG42" s="15">
        <v>1451019</v>
      </c>
      <c r="AH42" s="15">
        <v>657925</v>
      </c>
      <c r="AI42" s="15">
        <v>1368861</v>
      </c>
      <c r="AJ42" s="15">
        <v>4087223</v>
      </c>
      <c r="AK42" s="15">
        <v>658383</v>
      </c>
      <c r="AL42" s="15">
        <v>418044</v>
      </c>
      <c r="AM42" s="15">
        <v>-227710</v>
      </c>
      <c r="AN42" s="15">
        <v>108847</v>
      </c>
      <c r="AO42" s="15">
        <v>801572</v>
      </c>
      <c r="AP42" s="15">
        <v>1106140</v>
      </c>
      <c r="AQ42" s="15">
        <v>54007</v>
      </c>
      <c r="AR42" s="15">
        <v>-6798</v>
      </c>
      <c r="AS42" s="15">
        <v>-4825</v>
      </c>
      <c r="AT42" s="15">
        <v>-32986</v>
      </c>
      <c r="AU42" s="15">
        <v>-746630</v>
      </c>
      <c r="AV42" s="15">
        <v>45868</v>
      </c>
      <c r="AW42" s="15">
        <v>603126</v>
      </c>
      <c r="AX42" s="15">
        <v>-139043</v>
      </c>
      <c r="AY42" s="15">
        <v>-101219</v>
      </c>
      <c r="AZ42" s="15">
        <v>-165694</v>
      </c>
      <c r="BA42" s="15">
        <v>-25173</v>
      </c>
      <c r="BB42" s="15">
        <v>177006</v>
      </c>
      <c r="BC42" s="15">
        <v>95334</v>
      </c>
      <c r="BD42" s="15">
        <v>5539379</v>
      </c>
      <c r="BE42" s="15">
        <v>-46451</v>
      </c>
      <c r="BF42" s="15">
        <v>1104380</v>
      </c>
      <c r="BG42" s="15">
        <v>5327</v>
      </c>
      <c r="BH42" s="15">
        <v>-27817</v>
      </c>
      <c r="BI42" s="15">
        <v>595544</v>
      </c>
      <c r="BJ42" s="15">
        <v>572330</v>
      </c>
      <c r="BK42" s="15">
        <v>34284400</v>
      </c>
      <c r="BL42" s="15">
        <v>17647628</v>
      </c>
      <c r="BM42" s="15">
        <v>27117468</v>
      </c>
      <c r="BN42" s="15">
        <f t="shared" si="0"/>
        <v>574636955</v>
      </c>
    </row>
    <row r="43" spans="1:67">
      <c r="A43" s="6"/>
      <c r="B43" s="6"/>
      <c r="C43" s="6"/>
      <c r="D43" s="14" t="s">
        <v>155</v>
      </c>
      <c r="E43" s="21" t="s">
        <v>174</v>
      </c>
      <c r="F43" s="15">
        <v>3073857</v>
      </c>
      <c r="G43" s="15">
        <v>49442</v>
      </c>
      <c r="H43" s="15">
        <v>-992</v>
      </c>
      <c r="I43" s="15">
        <v>357475</v>
      </c>
      <c r="J43" s="15">
        <v>51240</v>
      </c>
      <c r="K43" s="15">
        <v>-21442</v>
      </c>
      <c r="L43" s="15">
        <v>92755</v>
      </c>
      <c r="M43" s="15">
        <v>5989</v>
      </c>
      <c r="N43" s="15">
        <v>-2241</v>
      </c>
      <c r="O43" s="15">
        <v>-138749</v>
      </c>
      <c r="P43" s="15">
        <v>194933</v>
      </c>
      <c r="Q43" s="15"/>
      <c r="R43" s="15">
        <v>630759</v>
      </c>
      <c r="S43" s="15"/>
      <c r="T43" s="15">
        <v>-2554</v>
      </c>
      <c r="U43" s="15">
        <v>1144195</v>
      </c>
      <c r="V43" s="15">
        <v>558685</v>
      </c>
      <c r="W43" s="15">
        <v>58</v>
      </c>
      <c r="X43" s="15">
        <v>-33210</v>
      </c>
      <c r="Y43" s="15">
        <v>149555</v>
      </c>
      <c r="Z43" s="15">
        <v>93518</v>
      </c>
      <c r="AA43" s="15">
        <v>-53023</v>
      </c>
      <c r="AB43" s="15">
        <v>1033604</v>
      </c>
      <c r="AC43" s="15"/>
      <c r="AD43" s="15"/>
      <c r="AE43" s="15">
        <v>79753</v>
      </c>
      <c r="AF43" s="15"/>
      <c r="AG43" s="15">
        <v>-36</v>
      </c>
      <c r="AH43" s="15"/>
      <c r="AI43" s="15"/>
      <c r="AJ43" s="15"/>
      <c r="AK43" s="15">
        <v>-3750</v>
      </c>
      <c r="AL43" s="15">
        <v>-218</v>
      </c>
      <c r="AM43" s="15">
        <v>-5898</v>
      </c>
      <c r="AN43" s="15"/>
      <c r="AO43" s="15">
        <v>37085</v>
      </c>
      <c r="AP43" s="15"/>
      <c r="AQ43" s="15"/>
      <c r="AR43" s="15"/>
      <c r="AS43" s="15"/>
      <c r="AT43" s="15">
        <v>-2190</v>
      </c>
      <c r="AU43" s="15">
        <v>22435</v>
      </c>
      <c r="AV43" s="15"/>
      <c r="AW43" s="15"/>
      <c r="AX43" s="15">
        <v>-16669</v>
      </c>
      <c r="AY43" s="15"/>
      <c r="AZ43" s="15">
        <v>-3181</v>
      </c>
      <c r="BA43" s="15">
        <v>5239</v>
      </c>
      <c r="BB43" s="15"/>
      <c r="BC43" s="15"/>
      <c r="BD43" s="15">
        <v>-168</v>
      </c>
      <c r="BE43" s="15"/>
      <c r="BF43" s="15">
        <v>251573</v>
      </c>
      <c r="BG43" s="15"/>
      <c r="BH43" s="15">
        <v>22951</v>
      </c>
      <c r="BI43" s="15">
        <v>3107</v>
      </c>
      <c r="BJ43" s="15"/>
      <c r="BK43" s="15">
        <v>-8433</v>
      </c>
      <c r="BL43" s="15">
        <v>128314</v>
      </c>
      <c r="BM43" s="15">
        <v>-981</v>
      </c>
      <c r="BN43" s="15">
        <f t="shared" si="0"/>
        <v>7692787</v>
      </c>
    </row>
    <row r="44" spans="1:67">
      <c r="A44" s="6"/>
      <c r="B44" s="6"/>
      <c r="C44" s="6"/>
      <c r="D44" s="14" t="s">
        <v>156</v>
      </c>
      <c r="E44" s="21" t="s">
        <v>174</v>
      </c>
      <c r="F44" s="15">
        <v>-799169</v>
      </c>
      <c r="G44" s="15">
        <v>7200653</v>
      </c>
      <c r="H44" s="15">
        <v>701610</v>
      </c>
      <c r="I44" s="15">
        <v>79454247</v>
      </c>
      <c r="J44" s="15">
        <v>4576388</v>
      </c>
      <c r="K44" s="15">
        <v>1483551</v>
      </c>
      <c r="L44" s="15">
        <v>4899655</v>
      </c>
      <c r="M44" s="15">
        <v>740240</v>
      </c>
      <c r="N44" s="15">
        <v>1426786</v>
      </c>
      <c r="O44" s="15">
        <v>26191411</v>
      </c>
      <c r="P44" s="15">
        <v>4525327</v>
      </c>
      <c r="Q44" s="15">
        <v>122732</v>
      </c>
      <c r="R44" s="15">
        <v>62713806</v>
      </c>
      <c r="S44" s="15">
        <v>3359780</v>
      </c>
      <c r="T44" s="15">
        <v>214942370</v>
      </c>
      <c r="U44" s="15">
        <v>18025514</v>
      </c>
      <c r="V44" s="15">
        <v>11147111</v>
      </c>
      <c r="W44" s="15">
        <v>7221958</v>
      </c>
      <c r="X44" s="15">
        <v>768921</v>
      </c>
      <c r="Y44" s="15">
        <v>16103887</v>
      </c>
      <c r="Z44" s="15">
        <v>3048103</v>
      </c>
      <c r="AA44" s="15">
        <v>3901439</v>
      </c>
      <c r="AB44" s="15">
        <v>-2272145</v>
      </c>
      <c r="AC44" s="15">
        <v>267095</v>
      </c>
      <c r="AD44" s="15">
        <v>-12176</v>
      </c>
      <c r="AE44" s="15">
        <v>458416</v>
      </c>
      <c r="AF44" s="15">
        <v>200371</v>
      </c>
      <c r="AG44" s="15">
        <v>1451055</v>
      </c>
      <c r="AH44" s="15">
        <v>657925</v>
      </c>
      <c r="AI44" s="15">
        <v>1368861</v>
      </c>
      <c r="AJ44" s="15">
        <v>4087223</v>
      </c>
      <c r="AK44" s="15">
        <v>662133</v>
      </c>
      <c r="AL44" s="15">
        <v>418262</v>
      </c>
      <c r="AM44" s="15">
        <v>-221812</v>
      </c>
      <c r="AN44" s="15">
        <v>108847</v>
      </c>
      <c r="AO44" s="15">
        <v>764487</v>
      </c>
      <c r="AP44" s="15">
        <v>1106140</v>
      </c>
      <c r="AQ44" s="15">
        <v>54007</v>
      </c>
      <c r="AR44" s="15">
        <v>-6798</v>
      </c>
      <c r="AS44" s="15">
        <v>-4825</v>
      </c>
      <c r="AT44" s="15">
        <v>-30796</v>
      </c>
      <c r="AU44" s="15">
        <v>-769065</v>
      </c>
      <c r="AV44" s="15">
        <v>45868</v>
      </c>
      <c r="AW44" s="15">
        <v>603126</v>
      </c>
      <c r="AX44" s="15">
        <v>-122375</v>
      </c>
      <c r="AY44" s="15">
        <v>-101219</v>
      </c>
      <c r="AZ44" s="15">
        <v>-162513</v>
      </c>
      <c r="BA44" s="15">
        <v>-30412</v>
      </c>
      <c r="BB44" s="15">
        <v>177006</v>
      </c>
      <c r="BC44" s="15">
        <v>95334</v>
      </c>
      <c r="BD44" s="15">
        <v>5539547</v>
      </c>
      <c r="BE44" s="15">
        <v>-46451</v>
      </c>
      <c r="BF44" s="15">
        <v>852807</v>
      </c>
      <c r="BG44" s="15">
        <v>5327</v>
      </c>
      <c r="BH44" s="15">
        <v>-50768</v>
      </c>
      <c r="BI44" s="15">
        <v>592437</v>
      </c>
      <c r="BJ44" s="15">
        <v>572330</v>
      </c>
      <c r="BK44" s="15">
        <v>34292833</v>
      </c>
      <c r="BL44" s="15">
        <v>17519313</v>
      </c>
      <c r="BM44" s="15">
        <v>27118450</v>
      </c>
      <c r="BN44" s="15">
        <f t="shared" si="0"/>
        <v>566944165</v>
      </c>
    </row>
    <row r="45" spans="1:67">
      <c r="A45" s="6"/>
      <c r="B45" s="6"/>
      <c r="C45" s="6"/>
      <c r="D45" s="14" t="s">
        <v>140</v>
      </c>
      <c r="E45" s="21" t="s">
        <v>174</v>
      </c>
      <c r="F45" s="15"/>
      <c r="G45" s="15"/>
      <c r="H45" s="15"/>
      <c r="I45" s="15">
        <v>4957637</v>
      </c>
      <c r="J45" s="15"/>
      <c r="K45" s="15"/>
      <c r="L45" s="15">
        <v>-124033</v>
      </c>
      <c r="M45" s="15"/>
      <c r="N45" s="15"/>
      <c r="O45" s="15"/>
      <c r="P45" s="15">
        <v>271068</v>
      </c>
      <c r="Q45" s="15"/>
      <c r="R45" s="15">
        <v>-5081961</v>
      </c>
      <c r="S45" s="15"/>
      <c r="T45" s="15">
        <v>-56300335</v>
      </c>
      <c r="U45" s="15"/>
      <c r="V45" s="15"/>
      <c r="W45" s="15">
        <v>-1214323</v>
      </c>
      <c r="X45" s="15"/>
      <c r="Y45" s="15"/>
      <c r="Z45" s="15">
        <v>356168</v>
      </c>
      <c r="AA45" s="15">
        <v>-997743</v>
      </c>
      <c r="AB45" s="15"/>
      <c r="AC45" s="15"/>
      <c r="AD45" s="15"/>
      <c r="AE45" s="15"/>
      <c r="AF45" s="15"/>
      <c r="AG45" s="15"/>
      <c r="AH45" s="15"/>
      <c r="AI45" s="15"/>
      <c r="AJ45" s="15"/>
      <c r="AK45" s="15">
        <v>33830</v>
      </c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>
        <v>-122252</v>
      </c>
      <c r="BM45" s="15">
        <v>4949607</v>
      </c>
      <c r="BN45" s="15">
        <f t="shared" si="0"/>
        <v>-53272337</v>
      </c>
    </row>
    <row r="46" spans="1:67">
      <c r="A46" s="6"/>
      <c r="B46" s="6"/>
      <c r="C46" s="6"/>
      <c r="D46" s="14" t="s">
        <v>141</v>
      </c>
      <c r="E46" s="21" t="s">
        <v>174</v>
      </c>
      <c r="F46" s="15"/>
      <c r="G46" s="15">
        <v>67906</v>
      </c>
      <c r="H46" s="15">
        <v>-23</v>
      </c>
      <c r="I46" s="15">
        <v>93113</v>
      </c>
      <c r="J46" s="15">
        <v>42728</v>
      </c>
      <c r="K46" s="15"/>
      <c r="L46" s="15">
        <v>-7555</v>
      </c>
      <c r="M46" s="15"/>
      <c r="N46" s="15">
        <v>-63386</v>
      </c>
      <c r="O46" s="15">
        <v>405566</v>
      </c>
      <c r="P46" s="15">
        <v>905649</v>
      </c>
      <c r="Q46" s="15">
        <v>-2756</v>
      </c>
      <c r="R46" s="15">
        <v>597803</v>
      </c>
      <c r="S46" s="15">
        <v>1371</v>
      </c>
      <c r="T46" s="15">
        <v>3272975</v>
      </c>
      <c r="U46" s="15">
        <v>17893</v>
      </c>
      <c r="V46" s="15">
        <v>34322</v>
      </c>
      <c r="W46" s="15">
        <v>-16496</v>
      </c>
      <c r="X46" s="15">
        <v>2135</v>
      </c>
      <c r="Y46" s="15">
        <v>746050</v>
      </c>
      <c r="Z46" s="15">
        <v>24523</v>
      </c>
      <c r="AA46" s="15"/>
      <c r="AB46" s="15">
        <v>1421</v>
      </c>
      <c r="AC46" s="15">
        <v>3</v>
      </c>
      <c r="AD46" s="15">
        <v>3208</v>
      </c>
      <c r="AE46" s="15"/>
      <c r="AF46" s="15"/>
      <c r="AG46" s="15">
        <v>-2778</v>
      </c>
      <c r="AH46" s="15"/>
      <c r="AI46" s="15">
        <v>3629</v>
      </c>
      <c r="AJ46" s="15">
        <v>-1168</v>
      </c>
      <c r="AK46" s="15">
        <v>23544</v>
      </c>
      <c r="AL46" s="15">
        <v>6044</v>
      </c>
      <c r="AM46" s="15">
        <v>-81438</v>
      </c>
      <c r="AN46" s="15"/>
      <c r="AO46" s="15"/>
      <c r="AP46" s="15">
        <v>-4670</v>
      </c>
      <c r="AQ46" s="15"/>
      <c r="AR46" s="15"/>
      <c r="AS46" s="15"/>
      <c r="AT46" s="15"/>
      <c r="AU46" s="15"/>
      <c r="AV46" s="15">
        <v>3488</v>
      </c>
      <c r="AW46" s="15">
        <v>341</v>
      </c>
      <c r="AX46" s="15"/>
      <c r="AY46" s="15"/>
      <c r="AZ46" s="15"/>
      <c r="BA46" s="15">
        <v>-14</v>
      </c>
      <c r="BB46" s="15"/>
      <c r="BC46" s="15"/>
      <c r="BD46" s="15">
        <v>5063</v>
      </c>
      <c r="BE46" s="15">
        <v>-5177</v>
      </c>
      <c r="BF46" s="15">
        <v>384871</v>
      </c>
      <c r="BG46" s="15"/>
      <c r="BH46" s="15"/>
      <c r="BI46" s="15">
        <v>781</v>
      </c>
      <c r="BJ46" s="15">
        <v>-29668</v>
      </c>
      <c r="BK46" s="15"/>
      <c r="BL46" s="15"/>
      <c r="BM46" s="15">
        <v>254341</v>
      </c>
      <c r="BN46" s="15">
        <f t="shared" si="0"/>
        <v>6683639</v>
      </c>
      <c r="BO46" s="19"/>
    </row>
    <row r="47" spans="1:67">
      <c r="A47" s="6"/>
      <c r="B47" s="6"/>
      <c r="C47" s="6"/>
      <c r="D47" s="14" t="s">
        <v>142</v>
      </c>
      <c r="E47" s="21" t="s">
        <v>174</v>
      </c>
      <c r="F47" s="15"/>
      <c r="G47" s="15">
        <v>31428</v>
      </c>
      <c r="H47" s="15"/>
      <c r="I47" s="15"/>
      <c r="J47" s="15"/>
      <c r="K47" s="15"/>
      <c r="L47" s="15"/>
      <c r="M47" s="15"/>
      <c r="N47" s="15"/>
      <c r="O47" s="15">
        <v>6902</v>
      </c>
      <c r="P47" s="15">
        <v>905649</v>
      </c>
      <c r="Q47" s="15">
        <v>-2756</v>
      </c>
      <c r="R47" s="15">
        <v>597803</v>
      </c>
      <c r="S47" s="15">
        <v>1371</v>
      </c>
      <c r="T47" s="15">
        <v>3272975</v>
      </c>
      <c r="U47" s="15"/>
      <c r="V47" s="15"/>
      <c r="W47" s="15">
        <v>-16496</v>
      </c>
      <c r="X47" s="15"/>
      <c r="Y47" s="15">
        <v>734746</v>
      </c>
      <c r="Z47" s="15">
        <v>477</v>
      </c>
      <c r="AA47" s="15"/>
      <c r="AB47" s="15"/>
      <c r="AC47" s="15"/>
      <c r="AD47" s="15">
        <v>3208</v>
      </c>
      <c r="AE47" s="15"/>
      <c r="AF47" s="15"/>
      <c r="AG47" s="15">
        <v>-2778</v>
      </c>
      <c r="AH47" s="15"/>
      <c r="AI47" s="15">
        <v>3629</v>
      </c>
      <c r="AJ47" s="15">
        <v>-1168</v>
      </c>
      <c r="AK47" s="15">
        <v>23348</v>
      </c>
      <c r="AL47" s="15">
        <v>6044</v>
      </c>
      <c r="AM47" s="15">
        <v>-75000</v>
      </c>
      <c r="AN47" s="15"/>
      <c r="AO47" s="15"/>
      <c r="AP47" s="15">
        <v>-4670</v>
      </c>
      <c r="AQ47" s="15"/>
      <c r="AR47" s="15"/>
      <c r="AS47" s="15"/>
      <c r="AT47" s="15"/>
      <c r="AU47" s="15"/>
      <c r="AV47" s="15">
        <v>3488</v>
      </c>
      <c r="AW47" s="15">
        <v>341</v>
      </c>
      <c r="AX47" s="15"/>
      <c r="AY47" s="15"/>
      <c r="AZ47" s="15"/>
      <c r="BA47" s="15"/>
      <c r="BB47" s="15"/>
      <c r="BC47" s="15"/>
      <c r="BD47" s="15"/>
      <c r="BE47" s="15">
        <v>-5177</v>
      </c>
      <c r="BF47" s="15">
        <v>384416</v>
      </c>
      <c r="BG47" s="15"/>
      <c r="BH47" s="15"/>
      <c r="BI47" s="15"/>
      <c r="BJ47" s="15">
        <v>-29668</v>
      </c>
      <c r="BK47" s="15"/>
      <c r="BL47" s="15"/>
      <c r="BM47" s="15">
        <v>254341</v>
      </c>
      <c r="BN47" s="15">
        <f t="shared" si="0"/>
        <v>6092453</v>
      </c>
    </row>
    <row r="48" spans="1:67">
      <c r="A48" s="6"/>
      <c r="B48" s="6"/>
      <c r="C48" s="6"/>
      <c r="D48" s="14" t="s">
        <v>143</v>
      </c>
      <c r="E48" s="21" t="s">
        <v>174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>
        <f t="shared" si="0"/>
        <v>0</v>
      </c>
    </row>
    <row r="49" spans="1:66">
      <c r="A49" s="6"/>
      <c r="B49" s="6"/>
      <c r="C49" s="6"/>
      <c r="D49" s="14" t="s">
        <v>144</v>
      </c>
      <c r="E49" s="21" t="s">
        <v>174</v>
      </c>
      <c r="F49" s="15"/>
      <c r="G49" s="15">
        <v>36478</v>
      </c>
      <c r="H49" s="15">
        <v>-23</v>
      </c>
      <c r="I49" s="15">
        <v>93113</v>
      </c>
      <c r="J49" s="15">
        <v>42728</v>
      </c>
      <c r="K49" s="15"/>
      <c r="L49" s="15">
        <v>-7555</v>
      </c>
      <c r="M49" s="15"/>
      <c r="N49" s="15">
        <v>-63386</v>
      </c>
      <c r="O49" s="15">
        <v>398664</v>
      </c>
      <c r="P49" s="15"/>
      <c r="Q49" s="15"/>
      <c r="R49" s="15"/>
      <c r="S49" s="15"/>
      <c r="T49" s="15"/>
      <c r="U49" s="15">
        <v>17893</v>
      </c>
      <c r="V49" s="15">
        <v>34322</v>
      </c>
      <c r="W49" s="15"/>
      <c r="X49" s="15">
        <v>2135</v>
      </c>
      <c r="Y49" s="15">
        <v>11304</v>
      </c>
      <c r="Z49" s="15">
        <v>24046</v>
      </c>
      <c r="AA49" s="15"/>
      <c r="AB49" s="15">
        <v>1421</v>
      </c>
      <c r="AC49" s="15">
        <v>3</v>
      </c>
      <c r="AD49" s="15"/>
      <c r="AE49" s="15"/>
      <c r="AF49" s="15"/>
      <c r="AG49" s="15"/>
      <c r="AH49" s="15"/>
      <c r="AI49" s="15"/>
      <c r="AJ49" s="15"/>
      <c r="AK49" s="15">
        <v>196</v>
      </c>
      <c r="AL49" s="15"/>
      <c r="AM49" s="15">
        <v>-6438</v>
      </c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>
        <v>-14</v>
      </c>
      <c r="BB49" s="15"/>
      <c r="BC49" s="15"/>
      <c r="BD49" s="15">
        <v>5063</v>
      </c>
      <c r="BE49" s="15"/>
      <c r="BF49" s="15">
        <v>456</v>
      </c>
      <c r="BG49" s="15"/>
      <c r="BH49" s="15"/>
      <c r="BI49" s="15">
        <v>781</v>
      </c>
      <c r="BJ49" s="15"/>
      <c r="BK49" s="15"/>
      <c r="BL49" s="15"/>
      <c r="BM49" s="15"/>
      <c r="BN49" s="15">
        <f t="shared" si="0"/>
        <v>591187</v>
      </c>
    </row>
    <row r="50" spans="1:66">
      <c r="A50" s="6"/>
      <c r="B50" s="6"/>
      <c r="C50" s="6"/>
      <c r="D50" s="14" t="s">
        <v>157</v>
      </c>
      <c r="E50" s="21" t="s">
        <v>174</v>
      </c>
      <c r="F50" s="15">
        <v>10612</v>
      </c>
      <c r="G50" s="15">
        <v>-222373</v>
      </c>
      <c r="H50" s="15">
        <v>51499</v>
      </c>
      <c r="I50" s="15">
        <v>28043</v>
      </c>
      <c r="J50" s="15">
        <v>1156</v>
      </c>
      <c r="K50" s="15">
        <v>116807</v>
      </c>
      <c r="L50" s="15">
        <v>284253</v>
      </c>
      <c r="M50" s="15">
        <v>99267</v>
      </c>
      <c r="N50" s="15">
        <v>-107</v>
      </c>
      <c r="O50" s="15">
        <v>1770</v>
      </c>
      <c r="P50" s="15">
        <v>82817</v>
      </c>
      <c r="Q50" s="15">
        <v>-67778</v>
      </c>
      <c r="R50" s="15">
        <v>-455312</v>
      </c>
      <c r="S50" s="15">
        <v>-4115</v>
      </c>
      <c r="T50" s="15">
        <v>-1314030</v>
      </c>
      <c r="U50" s="15"/>
      <c r="V50" s="15"/>
      <c r="W50" s="15">
        <v>22547</v>
      </c>
      <c r="X50" s="15"/>
      <c r="Y50" s="15">
        <v>24441</v>
      </c>
      <c r="Z50" s="15">
        <v>-65904</v>
      </c>
      <c r="AA50" s="15">
        <v>-858875</v>
      </c>
      <c r="AB50" s="15">
        <v>-1394</v>
      </c>
      <c r="AC50" s="15"/>
      <c r="AD50" s="15">
        <v>-1663</v>
      </c>
      <c r="AE50" s="15">
        <v>-4017</v>
      </c>
      <c r="AF50" s="15"/>
      <c r="AG50" s="15">
        <v>-3975</v>
      </c>
      <c r="AH50" s="15"/>
      <c r="AI50" s="15">
        <v>-2280</v>
      </c>
      <c r="AJ50" s="15">
        <v>-4536</v>
      </c>
      <c r="AK50" s="15"/>
      <c r="AL50" s="15">
        <v>-1068</v>
      </c>
      <c r="AM50" s="15">
        <v>-18333</v>
      </c>
      <c r="AN50" s="15"/>
      <c r="AO50" s="15">
        <v>63372</v>
      </c>
      <c r="AP50" s="15">
        <v>9530</v>
      </c>
      <c r="AQ50" s="15"/>
      <c r="AR50" s="15"/>
      <c r="AS50" s="15"/>
      <c r="AT50" s="15">
        <v>597</v>
      </c>
      <c r="AU50" s="15">
        <v>11934</v>
      </c>
      <c r="AV50" s="15"/>
      <c r="AW50" s="15">
        <v>-596</v>
      </c>
      <c r="AX50" s="15">
        <v>-2289</v>
      </c>
      <c r="AY50" s="15"/>
      <c r="AZ50" s="15"/>
      <c r="BA50" s="15"/>
      <c r="BB50" s="15"/>
      <c r="BC50" s="15">
        <v>-2951</v>
      </c>
      <c r="BD50" s="15">
        <v>-87452</v>
      </c>
      <c r="BE50" s="15"/>
      <c r="BF50" s="15"/>
      <c r="BG50" s="15"/>
      <c r="BH50" s="15"/>
      <c r="BI50" s="15">
        <v>15042</v>
      </c>
      <c r="BJ50" s="15"/>
      <c r="BK50" s="15">
        <v>-57286</v>
      </c>
      <c r="BL50" s="15">
        <v>53121</v>
      </c>
      <c r="BM50" s="15">
        <v>139220</v>
      </c>
      <c r="BN50" s="15">
        <f t="shared" si="0"/>
        <v>-2160306</v>
      </c>
    </row>
    <row r="51" spans="1:66">
      <c r="A51" s="6"/>
      <c r="B51" s="6"/>
      <c r="C51" s="6"/>
      <c r="D51" s="14" t="s">
        <v>145</v>
      </c>
      <c r="E51" s="21" t="s">
        <v>174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>
        <f t="shared" si="0"/>
        <v>0</v>
      </c>
    </row>
    <row r="52" spans="1:66">
      <c r="A52" s="6"/>
      <c r="B52" s="6"/>
      <c r="C52" s="6"/>
      <c r="D52" s="14" t="s">
        <v>146</v>
      </c>
      <c r="E52" s="21" t="s">
        <v>174</v>
      </c>
      <c r="F52" s="15">
        <v>64321</v>
      </c>
      <c r="G52" s="15">
        <v>565187</v>
      </c>
      <c r="H52" s="15">
        <v>112793</v>
      </c>
      <c r="I52" s="15">
        <v>493909</v>
      </c>
      <c r="J52" s="15">
        <v>-641043</v>
      </c>
      <c r="K52" s="15">
        <v>257040</v>
      </c>
      <c r="L52" s="15">
        <v>38741</v>
      </c>
      <c r="M52" s="15">
        <v>-10314</v>
      </c>
      <c r="N52" s="15">
        <v>-4613</v>
      </c>
      <c r="O52" s="15">
        <v>5027504</v>
      </c>
      <c r="P52" s="15">
        <v>242130</v>
      </c>
      <c r="Q52" s="15">
        <v>-51450</v>
      </c>
      <c r="R52" s="15">
        <v>1547128</v>
      </c>
      <c r="S52" s="15">
        <v>-85685</v>
      </c>
      <c r="T52" s="15">
        <v>-16295328</v>
      </c>
      <c r="U52" s="15">
        <v>-930076</v>
      </c>
      <c r="V52" s="15">
        <v>-1543187</v>
      </c>
      <c r="W52" s="15">
        <v>96029</v>
      </c>
      <c r="X52" s="15">
        <v>-263836</v>
      </c>
      <c r="Y52" s="15">
        <v>711971</v>
      </c>
      <c r="Z52" s="15">
        <v>-7827</v>
      </c>
      <c r="AA52" s="15">
        <v>-41769</v>
      </c>
      <c r="AB52" s="15">
        <v>1408786</v>
      </c>
      <c r="AC52" s="15"/>
      <c r="AD52" s="15">
        <v>-24094</v>
      </c>
      <c r="AE52" s="15">
        <v>-8665</v>
      </c>
      <c r="AF52" s="15"/>
      <c r="AG52" s="15">
        <v>-70183</v>
      </c>
      <c r="AH52" s="15"/>
      <c r="AI52" s="15">
        <v>-96703</v>
      </c>
      <c r="AJ52" s="15">
        <v>-233545</v>
      </c>
      <c r="AK52" s="15">
        <v>1692</v>
      </c>
      <c r="AL52" s="15">
        <v>-56170</v>
      </c>
      <c r="AM52" s="15">
        <v>-2310</v>
      </c>
      <c r="AN52" s="15"/>
      <c r="AO52" s="15">
        <v>-65512</v>
      </c>
      <c r="AP52" s="15">
        <v>-182278</v>
      </c>
      <c r="AQ52" s="15">
        <v>-4349</v>
      </c>
      <c r="AR52" s="15">
        <v>-241</v>
      </c>
      <c r="AS52" s="15">
        <v>-16856</v>
      </c>
      <c r="AT52" s="15">
        <v>95619</v>
      </c>
      <c r="AU52" s="15">
        <v>-13448</v>
      </c>
      <c r="AV52" s="15">
        <v>192735</v>
      </c>
      <c r="AW52" s="15">
        <v>-89081</v>
      </c>
      <c r="AX52" s="15">
        <v>-97500</v>
      </c>
      <c r="AY52" s="15"/>
      <c r="AZ52" s="15"/>
      <c r="BA52" s="15">
        <v>22989</v>
      </c>
      <c r="BB52" s="15">
        <v>-5511</v>
      </c>
      <c r="BC52" s="15">
        <v>-4095</v>
      </c>
      <c r="BD52" s="15">
        <v>-256411</v>
      </c>
      <c r="BE52" s="15">
        <v>-3905</v>
      </c>
      <c r="BF52" s="15">
        <v>179698</v>
      </c>
      <c r="BG52" s="15"/>
      <c r="BH52" s="15">
        <v>-63751</v>
      </c>
      <c r="BI52" s="15">
        <v>26230</v>
      </c>
      <c r="BJ52" s="15">
        <v>-27730</v>
      </c>
      <c r="BK52" s="15">
        <v>269350</v>
      </c>
      <c r="BL52" s="15">
        <v>-103161</v>
      </c>
      <c r="BM52" s="15">
        <v>-132686</v>
      </c>
      <c r="BN52" s="15">
        <f t="shared" si="0"/>
        <v>-10079461</v>
      </c>
    </row>
    <row r="53" spans="1:66">
      <c r="A53" s="6"/>
      <c r="B53" s="6"/>
      <c r="C53" s="6"/>
      <c r="D53" s="14" t="s">
        <v>158</v>
      </c>
      <c r="E53" s="21" t="s">
        <v>174</v>
      </c>
      <c r="F53" s="15">
        <v>9240688</v>
      </c>
      <c r="G53" s="15">
        <v>11848088</v>
      </c>
      <c r="H53" s="15">
        <v>700975</v>
      </c>
      <c r="I53" s="15">
        <v>92160357</v>
      </c>
      <c r="J53" s="15">
        <v>11236587</v>
      </c>
      <c r="K53" s="15">
        <v>4502387</v>
      </c>
      <c r="L53" s="15">
        <v>11569159</v>
      </c>
      <c r="M53" s="15">
        <v>531988</v>
      </c>
      <c r="N53" s="15">
        <v>1512372</v>
      </c>
      <c r="O53" s="15">
        <v>29729015</v>
      </c>
      <c r="P53" s="15">
        <v>6202556</v>
      </c>
      <c r="Q53" s="15">
        <v>146144</v>
      </c>
      <c r="R53" s="15">
        <v>90481168</v>
      </c>
      <c r="S53" s="15">
        <v>214550</v>
      </c>
      <c r="T53" s="15">
        <v>23487318</v>
      </c>
      <c r="U53" s="15">
        <v>23582359</v>
      </c>
      <c r="V53" s="15">
        <v>6377569</v>
      </c>
      <c r="W53" s="15">
        <v>17227059</v>
      </c>
      <c r="X53" s="15">
        <v>6898335</v>
      </c>
      <c r="Y53" s="15">
        <v>12175103</v>
      </c>
      <c r="Z53" s="15">
        <v>4958741</v>
      </c>
      <c r="AA53" s="15">
        <v>40414354</v>
      </c>
      <c r="AB53" s="15">
        <v>29097022</v>
      </c>
      <c r="AC53" s="15">
        <v>938174</v>
      </c>
      <c r="AD53" s="15">
        <v>26800</v>
      </c>
      <c r="AE53" s="15">
        <v>2328959</v>
      </c>
      <c r="AF53" s="15">
        <v>656289</v>
      </c>
      <c r="AG53" s="15">
        <v>43949</v>
      </c>
      <c r="AH53" s="15">
        <v>86578</v>
      </c>
      <c r="AI53" s="15">
        <v>144209</v>
      </c>
      <c r="AJ53" s="15">
        <v>177385</v>
      </c>
      <c r="AK53" s="15">
        <v>366350</v>
      </c>
      <c r="AL53" s="15">
        <v>169602</v>
      </c>
      <c r="AM53" s="15">
        <v>1971322</v>
      </c>
      <c r="AN53" s="15">
        <v>554961</v>
      </c>
      <c r="AO53" s="15">
        <v>670867</v>
      </c>
      <c r="AP53" s="15">
        <v>547675</v>
      </c>
      <c r="AQ53" s="15">
        <v>82871</v>
      </c>
      <c r="AR53" s="15">
        <v>79603</v>
      </c>
      <c r="AS53" s="15">
        <v>47756</v>
      </c>
      <c r="AT53" s="15">
        <v>410383</v>
      </c>
      <c r="AU53" s="15">
        <v>2762384</v>
      </c>
      <c r="AV53" s="15">
        <v>2065856</v>
      </c>
      <c r="AW53" s="15">
        <v>67185</v>
      </c>
      <c r="AX53" s="15">
        <v>661303</v>
      </c>
      <c r="AY53" s="15">
        <v>4532742</v>
      </c>
      <c r="AZ53" s="15">
        <v>474519</v>
      </c>
      <c r="BA53" s="15">
        <v>269836</v>
      </c>
      <c r="BB53" s="15">
        <v>69831</v>
      </c>
      <c r="BC53" s="15">
        <v>24849</v>
      </c>
      <c r="BD53" s="15">
        <v>12103247</v>
      </c>
      <c r="BE53" s="15">
        <v>30943</v>
      </c>
      <c r="BF53" s="15">
        <v>920573</v>
      </c>
      <c r="BG53" s="15">
        <v>19312</v>
      </c>
      <c r="BH53" s="15">
        <v>149580</v>
      </c>
      <c r="BI53" s="15">
        <v>886765</v>
      </c>
      <c r="BJ53" s="15">
        <v>103239</v>
      </c>
      <c r="BK53" s="15">
        <v>47871342</v>
      </c>
      <c r="BL53" s="15">
        <v>39231125</v>
      </c>
      <c r="BM53" s="15">
        <v>4011699</v>
      </c>
      <c r="BN53" s="15">
        <f t="shared" si="0"/>
        <v>559853957</v>
      </c>
    </row>
    <row r="54" spans="1:66">
      <c r="A54" s="6"/>
      <c r="B54" s="6"/>
      <c r="C54" s="6"/>
      <c r="D54" s="14" t="s">
        <v>159</v>
      </c>
      <c r="E54" s="21" t="s">
        <v>174</v>
      </c>
      <c r="F54" s="15">
        <v>1158427</v>
      </c>
      <c r="G54" s="15">
        <v>2064551</v>
      </c>
      <c r="H54" s="15">
        <v>170152</v>
      </c>
      <c r="I54" s="15">
        <v>10768774</v>
      </c>
      <c r="J54" s="15">
        <v>1812968</v>
      </c>
      <c r="K54" s="15">
        <v>608347</v>
      </c>
      <c r="L54" s="15">
        <v>2045618</v>
      </c>
      <c r="M54" s="15">
        <v>86804</v>
      </c>
      <c r="N54" s="15">
        <v>313631</v>
      </c>
      <c r="O54" s="15">
        <v>2544094</v>
      </c>
      <c r="P54" s="15">
        <v>-47696</v>
      </c>
      <c r="Q54" s="15">
        <v>36962</v>
      </c>
      <c r="R54" s="15">
        <v>10934255</v>
      </c>
      <c r="S54" s="15">
        <v>58658</v>
      </c>
      <c r="T54" s="15">
        <v>12834390</v>
      </c>
      <c r="U54" s="15">
        <v>1680920</v>
      </c>
      <c r="V54" s="15">
        <v>820670</v>
      </c>
      <c r="W54" s="15">
        <v>3507036</v>
      </c>
      <c r="X54" s="15">
        <v>1147998</v>
      </c>
      <c r="Y54" s="15">
        <v>1278090</v>
      </c>
      <c r="Z54" s="15">
        <v>647535</v>
      </c>
      <c r="AA54" s="15">
        <v>4246273</v>
      </c>
      <c r="AB54" s="15">
        <v>4411926</v>
      </c>
      <c r="AC54" s="15">
        <v>168410</v>
      </c>
      <c r="AD54" s="15">
        <v>4882</v>
      </c>
      <c r="AE54" s="15">
        <v>435001</v>
      </c>
      <c r="AF54" s="15">
        <v>135769</v>
      </c>
      <c r="AG54" s="15">
        <v>13828</v>
      </c>
      <c r="AH54" s="15">
        <v>13555</v>
      </c>
      <c r="AI54" s="15">
        <v>33445</v>
      </c>
      <c r="AJ54" s="15">
        <v>39990</v>
      </c>
      <c r="AK54" s="15">
        <v>145036</v>
      </c>
      <c r="AL54" s="15">
        <v>41241</v>
      </c>
      <c r="AM54" s="15">
        <v>361488</v>
      </c>
      <c r="AN54" s="15">
        <v>100537</v>
      </c>
      <c r="AO54" s="15">
        <v>139527</v>
      </c>
      <c r="AP54" s="15">
        <v>119622</v>
      </c>
      <c r="AQ54" s="15">
        <v>20859</v>
      </c>
      <c r="AR54" s="15">
        <v>24532</v>
      </c>
      <c r="AS54" s="15">
        <v>9135</v>
      </c>
      <c r="AT54" s="15">
        <v>72591</v>
      </c>
      <c r="AU54" s="15">
        <v>504066</v>
      </c>
      <c r="AV54" s="15">
        <v>358281</v>
      </c>
      <c r="AW54" s="15">
        <v>11054</v>
      </c>
      <c r="AX54" s="15">
        <v>117466</v>
      </c>
      <c r="AY54" s="15">
        <v>680111</v>
      </c>
      <c r="AZ54" s="15">
        <v>73514</v>
      </c>
      <c r="BA54" s="15">
        <v>49269</v>
      </c>
      <c r="BB54" s="15">
        <v>17332</v>
      </c>
      <c r="BC54" s="15">
        <v>5399</v>
      </c>
      <c r="BD54" s="15">
        <v>2070452</v>
      </c>
      <c r="BE54" s="15">
        <v>6891</v>
      </c>
      <c r="BF54" s="15">
        <v>141574</v>
      </c>
      <c r="BG54" s="15">
        <v>4284</v>
      </c>
      <c r="BH54" s="15">
        <v>30351</v>
      </c>
      <c r="BI54" s="15">
        <v>91494</v>
      </c>
      <c r="BJ54" s="15">
        <v>24535</v>
      </c>
      <c r="BK54" s="15">
        <v>5310709</v>
      </c>
      <c r="BL54" s="15">
        <v>3268718</v>
      </c>
      <c r="BM54" s="15">
        <v>809172</v>
      </c>
      <c r="BN54" s="15">
        <f t="shared" si="0"/>
        <v>78584503</v>
      </c>
    </row>
    <row r="55" spans="1:66">
      <c r="A55" s="6"/>
      <c r="B55" s="6"/>
      <c r="C55" s="6"/>
      <c r="D55" s="14" t="s">
        <v>160</v>
      </c>
      <c r="E55" s="21" t="s">
        <v>174</v>
      </c>
      <c r="F55" s="15">
        <v>8082261</v>
      </c>
      <c r="G55" s="15">
        <v>9783537</v>
      </c>
      <c r="H55" s="15">
        <v>530823</v>
      </c>
      <c r="I55" s="15">
        <v>81391583</v>
      </c>
      <c r="J55" s="15">
        <v>9423619</v>
      </c>
      <c r="K55" s="15">
        <v>3894040</v>
      </c>
      <c r="L55" s="15">
        <v>9523541</v>
      </c>
      <c r="M55" s="15">
        <v>445183</v>
      </c>
      <c r="N55" s="15">
        <v>1198741</v>
      </c>
      <c r="O55" s="15">
        <v>27184921</v>
      </c>
      <c r="P55" s="15">
        <v>6250252</v>
      </c>
      <c r="Q55" s="15">
        <v>109181</v>
      </c>
      <c r="R55" s="15">
        <v>79546913</v>
      </c>
      <c r="S55" s="15">
        <v>155892</v>
      </c>
      <c r="T55" s="15">
        <v>10652928</v>
      </c>
      <c r="U55" s="15">
        <v>21901440</v>
      </c>
      <c r="V55" s="15">
        <v>5556899</v>
      </c>
      <c r="W55" s="15">
        <v>13720022</v>
      </c>
      <c r="X55" s="15">
        <v>5750337</v>
      </c>
      <c r="Y55" s="15">
        <v>10897013</v>
      </c>
      <c r="Z55" s="15">
        <v>4311206</v>
      </c>
      <c r="AA55" s="15">
        <v>36168081</v>
      </c>
      <c r="AB55" s="15">
        <v>24685096</v>
      </c>
      <c r="AC55" s="15">
        <v>769763</v>
      </c>
      <c r="AD55" s="15">
        <v>21918</v>
      </c>
      <c r="AE55" s="15">
        <v>1893958</v>
      </c>
      <c r="AF55" s="15">
        <v>520520</v>
      </c>
      <c r="AG55" s="15">
        <v>30121</v>
      </c>
      <c r="AH55" s="15">
        <v>73022</v>
      </c>
      <c r="AI55" s="15">
        <v>110764</v>
      </c>
      <c r="AJ55" s="15">
        <v>137395</v>
      </c>
      <c r="AK55" s="15">
        <v>221314</v>
      </c>
      <c r="AL55" s="15">
        <v>128360</v>
      </c>
      <c r="AM55" s="15">
        <v>1609834</v>
      </c>
      <c r="AN55" s="15">
        <v>454424</v>
      </c>
      <c r="AO55" s="15">
        <v>531340</v>
      </c>
      <c r="AP55" s="15">
        <v>428052</v>
      </c>
      <c r="AQ55" s="15">
        <v>62012</v>
      </c>
      <c r="AR55" s="15">
        <v>55071</v>
      </c>
      <c r="AS55" s="15">
        <v>38621</v>
      </c>
      <c r="AT55" s="15">
        <v>337792</v>
      </c>
      <c r="AU55" s="15">
        <v>2258317</v>
      </c>
      <c r="AV55" s="15">
        <v>1707575</v>
      </c>
      <c r="AW55" s="15">
        <v>56131</v>
      </c>
      <c r="AX55" s="15">
        <v>543837</v>
      </c>
      <c r="AY55" s="15">
        <v>3852631</v>
      </c>
      <c r="AZ55" s="15">
        <v>401005</v>
      </c>
      <c r="BA55" s="15">
        <v>220567</v>
      </c>
      <c r="BB55" s="15">
        <v>52500</v>
      </c>
      <c r="BC55" s="15">
        <v>19450</v>
      </c>
      <c r="BD55" s="15">
        <v>10032795</v>
      </c>
      <c r="BE55" s="15">
        <v>24051</v>
      </c>
      <c r="BF55" s="15">
        <v>778998</v>
      </c>
      <c r="BG55" s="15">
        <v>15028</v>
      </c>
      <c r="BH55" s="15">
        <v>119230</v>
      </c>
      <c r="BI55" s="15">
        <v>795271</v>
      </c>
      <c r="BJ55" s="15">
        <v>78704</v>
      </c>
      <c r="BK55" s="15">
        <v>42560633</v>
      </c>
      <c r="BL55" s="15">
        <v>35962407</v>
      </c>
      <c r="BM55" s="15">
        <v>3202527</v>
      </c>
      <c r="BN55" s="15">
        <f t="shared" si="0"/>
        <v>481269447</v>
      </c>
    </row>
    <row r="56" spans="1:66">
      <c r="A56" s="6"/>
      <c r="B56" s="6"/>
      <c r="C56" s="6"/>
      <c r="D56" s="14" t="s">
        <v>147</v>
      </c>
      <c r="E56" s="21" t="s">
        <v>174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>
        <f t="shared" si="0"/>
        <v>0</v>
      </c>
    </row>
    <row r="57" spans="1:66">
      <c r="A57" s="6"/>
      <c r="B57" s="6"/>
      <c r="C57" s="6"/>
      <c r="D57" s="14" t="s">
        <v>161</v>
      </c>
      <c r="E57" s="21" t="s">
        <v>174</v>
      </c>
      <c r="F57" s="15">
        <v>8082261</v>
      </c>
      <c r="G57" s="15">
        <v>9783537</v>
      </c>
      <c r="H57" s="15">
        <v>530823</v>
      </c>
      <c r="I57" s="15">
        <v>81391583</v>
      </c>
      <c r="J57" s="15">
        <v>9423619</v>
      </c>
      <c r="K57" s="15">
        <v>3894040</v>
      </c>
      <c r="L57" s="15">
        <v>9523541</v>
      </c>
      <c r="M57" s="15">
        <v>445183</v>
      </c>
      <c r="N57" s="15">
        <v>1198741</v>
      </c>
      <c r="O57" s="15">
        <v>27184921</v>
      </c>
      <c r="P57" s="15">
        <v>6250252</v>
      </c>
      <c r="Q57" s="15">
        <v>109181</v>
      </c>
      <c r="R57" s="15">
        <v>79546913</v>
      </c>
      <c r="S57" s="15">
        <v>155892</v>
      </c>
      <c r="T57" s="15">
        <v>10652928</v>
      </c>
      <c r="U57" s="15">
        <v>21901440</v>
      </c>
      <c r="V57" s="15">
        <v>5556899</v>
      </c>
      <c r="W57" s="15">
        <v>13720022</v>
      </c>
      <c r="X57" s="15">
        <v>5750337</v>
      </c>
      <c r="Y57" s="15">
        <v>10897013</v>
      </c>
      <c r="Z57" s="15">
        <v>4311206</v>
      </c>
      <c r="AA57" s="15">
        <v>36168081</v>
      </c>
      <c r="AB57" s="15">
        <v>24685096</v>
      </c>
      <c r="AC57" s="15">
        <v>769763</v>
      </c>
      <c r="AD57" s="15">
        <v>21918</v>
      </c>
      <c r="AE57" s="15">
        <v>1893958</v>
      </c>
      <c r="AF57" s="15">
        <v>520520</v>
      </c>
      <c r="AG57" s="15">
        <v>30121</v>
      </c>
      <c r="AH57" s="15">
        <v>73022</v>
      </c>
      <c r="AI57" s="15">
        <v>110764</v>
      </c>
      <c r="AJ57" s="15">
        <v>137395</v>
      </c>
      <c r="AK57" s="15">
        <v>221314</v>
      </c>
      <c r="AL57" s="15">
        <v>128360</v>
      </c>
      <c r="AM57" s="15">
        <v>1609834</v>
      </c>
      <c r="AN57" s="15">
        <v>454424</v>
      </c>
      <c r="AO57" s="15">
        <v>531340</v>
      </c>
      <c r="AP57" s="15">
        <v>428052</v>
      </c>
      <c r="AQ57" s="15">
        <v>62012</v>
      </c>
      <c r="AR57" s="15">
        <v>55071</v>
      </c>
      <c r="AS57" s="15">
        <v>38621</v>
      </c>
      <c r="AT57" s="15">
        <v>337792</v>
      </c>
      <c r="AU57" s="15">
        <v>2258317</v>
      </c>
      <c r="AV57" s="15">
        <v>1707575</v>
      </c>
      <c r="AW57" s="15">
        <v>56131</v>
      </c>
      <c r="AX57" s="15">
        <v>543837</v>
      </c>
      <c r="AY57" s="15">
        <v>3852631</v>
      </c>
      <c r="AZ57" s="15">
        <v>401005</v>
      </c>
      <c r="BA57" s="15">
        <v>220567</v>
      </c>
      <c r="BB57" s="15">
        <v>52500</v>
      </c>
      <c r="BC57" s="15">
        <v>19450</v>
      </c>
      <c r="BD57" s="15">
        <v>10032795</v>
      </c>
      <c r="BE57" s="15">
        <v>24051</v>
      </c>
      <c r="BF57" s="15">
        <v>778998</v>
      </c>
      <c r="BG57" s="15">
        <v>15028</v>
      </c>
      <c r="BH57" s="15">
        <v>119230</v>
      </c>
      <c r="BI57" s="15">
        <v>795271</v>
      </c>
      <c r="BJ57" s="15">
        <v>78704</v>
      </c>
      <c r="BK57" s="15">
        <v>42560633</v>
      </c>
      <c r="BL57" s="15">
        <v>35962407</v>
      </c>
      <c r="BM57" s="15">
        <v>3202527</v>
      </c>
      <c r="BN57" s="15">
        <f t="shared" si="0"/>
        <v>481269447</v>
      </c>
    </row>
    <row r="58" spans="1:66">
      <c r="A58" s="6"/>
      <c r="B58" s="6"/>
      <c r="C58" s="6"/>
      <c r="D58" s="6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</row>
  </sheetData>
  <sheetProtection password="C644" sheet="1" objects="1" scenarios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Q66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Q6" sqref="Q6"/>
    </sheetView>
  </sheetViews>
  <sheetFormatPr baseColWidth="10" defaultColWidth="11.453125" defaultRowHeight="14"/>
  <cols>
    <col min="1" max="3" width="1.7265625" style="16" customWidth="1"/>
    <col min="4" max="4" width="87.1796875" style="16" customWidth="1"/>
    <col min="5" max="5" width="1.7265625" style="6" customWidth="1"/>
    <col min="6" max="17" width="14.7265625" style="3" customWidth="1"/>
    <col min="18" max="16384" width="11.453125" style="3"/>
  </cols>
  <sheetData>
    <row r="1" spans="1:17" ht="22.5" customHeight="1">
      <c r="A1" s="4" t="s">
        <v>177</v>
      </c>
      <c r="B1" s="5"/>
      <c r="C1" s="5"/>
      <c r="D1" s="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>
      <c r="A2" s="8" t="s">
        <v>197</v>
      </c>
      <c r="B2" s="8"/>
      <c r="C2" s="6"/>
      <c r="D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>
      <c r="A3" s="6"/>
      <c r="B3" s="6"/>
      <c r="C3" s="6"/>
      <c r="D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11" customFormat="1" ht="11.5">
      <c r="A4" s="9"/>
      <c r="B4" s="9"/>
      <c r="C4" s="9"/>
      <c r="D4" s="9"/>
      <c r="E4" s="9"/>
      <c r="F4" s="10" t="s">
        <v>178</v>
      </c>
      <c r="G4" s="10" t="s">
        <v>3</v>
      </c>
      <c r="H4" s="10" t="s">
        <v>6</v>
      </c>
      <c r="I4" s="10" t="s">
        <v>9</v>
      </c>
      <c r="J4" s="10" t="s">
        <v>13</v>
      </c>
      <c r="K4" s="10" t="s">
        <v>15</v>
      </c>
      <c r="L4" s="10" t="s">
        <v>20</v>
      </c>
      <c r="M4" s="10" t="s">
        <v>24</v>
      </c>
      <c r="N4" s="10" t="s">
        <v>60</v>
      </c>
      <c r="O4" s="10" t="s">
        <v>61</v>
      </c>
      <c r="P4" s="10" t="s">
        <v>62</v>
      </c>
      <c r="Q4" s="10"/>
    </row>
    <row r="5" spans="1:17" ht="42">
      <c r="A5" s="6"/>
      <c r="B5" s="6"/>
      <c r="C5" s="6"/>
      <c r="D5" s="6"/>
      <c r="F5" s="12" t="s">
        <v>179</v>
      </c>
      <c r="G5" s="12" t="s">
        <v>63</v>
      </c>
      <c r="H5" s="12" t="s">
        <v>66</v>
      </c>
      <c r="I5" s="12" t="s">
        <v>69</v>
      </c>
      <c r="J5" s="12" t="s">
        <v>73</v>
      </c>
      <c r="K5" s="12" t="s">
        <v>75</v>
      </c>
      <c r="L5" s="12" t="s">
        <v>80</v>
      </c>
      <c r="M5" s="12" t="s">
        <v>151</v>
      </c>
      <c r="N5" s="12" t="s">
        <v>118</v>
      </c>
      <c r="O5" s="12" t="s">
        <v>119</v>
      </c>
      <c r="P5" s="12" t="s">
        <v>120</v>
      </c>
      <c r="Q5" s="12" t="s">
        <v>190</v>
      </c>
    </row>
    <row r="6" spans="1:17">
      <c r="A6" s="6"/>
      <c r="B6" s="6"/>
      <c r="C6" s="6"/>
      <c r="D6" s="6"/>
      <c r="F6" s="20" t="s">
        <v>198</v>
      </c>
      <c r="G6" s="20" t="s">
        <v>198</v>
      </c>
      <c r="H6" s="20" t="s">
        <v>198</v>
      </c>
      <c r="I6" s="20" t="s">
        <v>198</v>
      </c>
      <c r="J6" s="20" t="s">
        <v>198</v>
      </c>
      <c r="K6" s="20" t="s">
        <v>198</v>
      </c>
      <c r="L6" s="20" t="s">
        <v>198</v>
      </c>
      <c r="M6" s="20" t="s">
        <v>198</v>
      </c>
      <c r="N6" s="20" t="s">
        <v>198</v>
      </c>
      <c r="O6" s="20" t="s">
        <v>198</v>
      </c>
      <c r="P6" s="20" t="s">
        <v>198</v>
      </c>
      <c r="Q6" s="20" t="s">
        <v>198</v>
      </c>
    </row>
    <row r="7" spans="1:17">
      <c r="A7" s="6"/>
      <c r="B7" s="6"/>
      <c r="C7" s="6"/>
      <c r="D7" s="6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>
      <c r="A8" s="6"/>
      <c r="B8" s="6"/>
      <c r="C8" s="6"/>
      <c r="D8" s="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>
      <c r="A9" s="6"/>
      <c r="B9" s="6"/>
      <c r="C9" s="6"/>
      <c r="D9" s="14" t="s">
        <v>121</v>
      </c>
      <c r="E9" s="22"/>
      <c r="F9" s="15">
        <v>703362025</v>
      </c>
      <c r="G9" s="15">
        <v>35624339</v>
      </c>
      <c r="H9" s="15">
        <v>162648736</v>
      </c>
      <c r="I9" s="15">
        <v>24897574</v>
      </c>
      <c r="J9" s="15">
        <v>36121979</v>
      </c>
      <c r="K9" s="15">
        <v>278572971</v>
      </c>
      <c r="L9" s="15">
        <v>61534692</v>
      </c>
      <c r="M9" s="15">
        <v>101229447</v>
      </c>
      <c r="N9" s="15">
        <v>127125244</v>
      </c>
      <c r="O9" s="15">
        <v>112472144</v>
      </c>
      <c r="P9" s="15">
        <v>63900834</v>
      </c>
      <c r="Q9" s="15">
        <f>SUM(F9:P9)</f>
        <v>1707489985</v>
      </c>
    </row>
    <row r="10" spans="1:17">
      <c r="A10" s="6"/>
      <c r="B10" s="6"/>
      <c r="C10" s="6"/>
      <c r="D10" s="14" t="s">
        <v>164</v>
      </c>
      <c r="E10" s="22"/>
      <c r="F10" s="15">
        <v>5255726</v>
      </c>
      <c r="G10" s="15">
        <v>9754347</v>
      </c>
      <c r="H10" s="15">
        <v>4514606</v>
      </c>
      <c r="I10" s="15">
        <v>2703070</v>
      </c>
      <c r="J10" s="15">
        <v>7339299</v>
      </c>
      <c r="K10" s="15">
        <v>11726681</v>
      </c>
      <c r="L10" s="15">
        <v>8393147</v>
      </c>
      <c r="M10" s="15">
        <v>14550308</v>
      </c>
      <c r="N10" s="15">
        <v>25063086</v>
      </c>
      <c r="O10" s="15">
        <v>2530451</v>
      </c>
      <c r="P10" s="15">
        <v>159723</v>
      </c>
      <c r="Q10" s="15">
        <f t="shared" ref="Q10:Q65" si="0">SUM(F10:P10)</f>
        <v>91990444</v>
      </c>
    </row>
    <row r="11" spans="1:17">
      <c r="A11" s="6"/>
      <c r="B11" s="6"/>
      <c r="C11" s="6"/>
      <c r="D11" s="14" t="s">
        <v>165</v>
      </c>
      <c r="E11" s="22"/>
      <c r="F11" s="15">
        <v>627999057</v>
      </c>
      <c r="G11" s="15">
        <v>24610635</v>
      </c>
      <c r="H11" s="15">
        <v>142757601</v>
      </c>
      <c r="I11" s="15">
        <v>20844768</v>
      </c>
      <c r="J11" s="15">
        <v>25361863</v>
      </c>
      <c r="K11" s="15">
        <v>229829687</v>
      </c>
      <c r="L11" s="15">
        <v>52700416</v>
      </c>
      <c r="M11" s="15">
        <v>81399963</v>
      </c>
      <c r="N11" s="15">
        <v>104827278</v>
      </c>
      <c r="O11" s="15">
        <v>104547531</v>
      </c>
      <c r="P11" s="15">
        <v>58031540</v>
      </c>
      <c r="Q11" s="15">
        <f t="shared" si="0"/>
        <v>1472910339</v>
      </c>
    </row>
    <row r="12" spans="1:17">
      <c r="A12" s="6"/>
      <c r="B12" s="6"/>
      <c r="C12" s="6"/>
      <c r="D12" s="14" t="s">
        <v>166</v>
      </c>
      <c r="E12" s="22"/>
      <c r="F12" s="15">
        <v>70107242</v>
      </c>
      <c r="G12" s="15">
        <v>1259357</v>
      </c>
      <c r="H12" s="15">
        <v>15376529</v>
      </c>
      <c r="I12" s="15">
        <v>1349735</v>
      </c>
      <c r="J12" s="15">
        <v>3420816</v>
      </c>
      <c r="K12" s="15">
        <v>37016603</v>
      </c>
      <c r="L12" s="15">
        <v>441130</v>
      </c>
      <c r="M12" s="15">
        <v>5279176</v>
      </c>
      <c r="N12" s="15">
        <v>-2765120</v>
      </c>
      <c r="O12" s="15">
        <v>5394162</v>
      </c>
      <c r="P12" s="15">
        <v>5709571</v>
      </c>
      <c r="Q12" s="15">
        <f t="shared" si="0"/>
        <v>142589201</v>
      </c>
    </row>
    <row r="13" spans="1:17">
      <c r="A13" s="6"/>
      <c r="B13" s="6"/>
      <c r="C13" s="6"/>
      <c r="D13" s="14" t="s">
        <v>122</v>
      </c>
      <c r="E13" s="22"/>
      <c r="F13" s="15">
        <v>92717586</v>
      </c>
      <c r="G13" s="15">
        <v>2807999</v>
      </c>
      <c r="H13" s="15">
        <v>15641487</v>
      </c>
      <c r="I13" s="15">
        <v>1629449</v>
      </c>
      <c r="J13" s="15">
        <v>1388387</v>
      </c>
      <c r="K13" s="15">
        <v>23967815</v>
      </c>
      <c r="L13" s="15">
        <v>2622105</v>
      </c>
      <c r="M13" s="15">
        <v>14492396</v>
      </c>
      <c r="N13" s="15">
        <v>2976207</v>
      </c>
      <c r="O13" s="15">
        <v>6336557</v>
      </c>
      <c r="P13" s="15">
        <v>4700166</v>
      </c>
      <c r="Q13" s="15">
        <f t="shared" si="0"/>
        <v>169280154</v>
      </c>
    </row>
    <row r="14" spans="1:17">
      <c r="A14" s="6"/>
      <c r="B14" s="6"/>
      <c r="C14" s="6"/>
      <c r="D14" s="14" t="s">
        <v>123</v>
      </c>
      <c r="E14" s="22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>
        <f t="shared" si="0"/>
        <v>0</v>
      </c>
    </row>
    <row r="15" spans="1:17">
      <c r="A15" s="6"/>
      <c r="B15" s="6"/>
      <c r="C15" s="6"/>
      <c r="D15" s="14" t="s">
        <v>148</v>
      </c>
      <c r="E15" s="22"/>
      <c r="F15" s="15">
        <v>610644439</v>
      </c>
      <c r="G15" s="15">
        <v>32816339</v>
      </c>
      <c r="H15" s="15">
        <v>147007249</v>
      </c>
      <c r="I15" s="15">
        <v>23268124</v>
      </c>
      <c r="J15" s="15">
        <v>34733591</v>
      </c>
      <c r="K15" s="15">
        <v>254605156</v>
      </c>
      <c r="L15" s="15">
        <v>58912587</v>
      </c>
      <c r="M15" s="15">
        <v>86737051</v>
      </c>
      <c r="N15" s="15">
        <v>124149037</v>
      </c>
      <c r="O15" s="15">
        <v>106135587</v>
      </c>
      <c r="P15" s="15">
        <v>59200668</v>
      </c>
      <c r="Q15" s="15">
        <f t="shared" si="0"/>
        <v>1538209828</v>
      </c>
    </row>
    <row r="16" spans="1:17" ht="14.25" customHeight="1">
      <c r="A16" s="6"/>
      <c r="B16" s="6"/>
      <c r="C16" s="6"/>
      <c r="D16" s="14" t="s">
        <v>124</v>
      </c>
      <c r="E16" s="22"/>
      <c r="F16" s="15">
        <v>8877785</v>
      </c>
      <c r="G16" s="15">
        <v>649465</v>
      </c>
      <c r="H16" s="15">
        <v>13792777</v>
      </c>
      <c r="I16" s="15">
        <v>1949733</v>
      </c>
      <c r="J16" s="15">
        <v>612689</v>
      </c>
      <c r="K16" s="15">
        <v>4382019</v>
      </c>
      <c r="L16" s="15">
        <v>3528425</v>
      </c>
      <c r="M16" s="15">
        <v>1341563</v>
      </c>
      <c r="N16" s="15">
        <v>7568910</v>
      </c>
      <c r="O16" s="15">
        <v>7315557</v>
      </c>
      <c r="P16" s="15">
        <v>1575925</v>
      </c>
      <c r="Q16" s="15">
        <f t="shared" si="0"/>
        <v>51594848</v>
      </c>
    </row>
    <row r="17" spans="1:17">
      <c r="A17" s="6"/>
      <c r="B17" s="6"/>
      <c r="C17" s="6"/>
      <c r="D17" s="14" t="s">
        <v>181</v>
      </c>
      <c r="E17" s="22"/>
      <c r="F17" s="15">
        <v>34839032</v>
      </c>
      <c r="G17" s="15"/>
      <c r="H17" s="15">
        <v>78663</v>
      </c>
      <c r="I17" s="15">
        <v>-46282</v>
      </c>
      <c r="J17" s="15">
        <v>1346465</v>
      </c>
      <c r="K17" s="15">
        <v>-9440</v>
      </c>
      <c r="L17" s="15"/>
      <c r="M17" s="15"/>
      <c r="N17" s="15">
        <v>2446</v>
      </c>
      <c r="O17" s="15"/>
      <c r="P17" s="15">
        <v>10000</v>
      </c>
      <c r="Q17" s="15">
        <f t="shared" si="0"/>
        <v>36220884</v>
      </c>
    </row>
    <row r="18" spans="1:17" ht="14.25" customHeight="1">
      <c r="A18" s="6"/>
      <c r="B18" s="6"/>
      <c r="C18" s="6"/>
      <c r="D18" s="14" t="s">
        <v>125</v>
      </c>
      <c r="E18" s="22"/>
      <c r="F18" s="15">
        <v>259615777</v>
      </c>
      <c r="G18" s="15">
        <v>12595607</v>
      </c>
      <c r="H18" s="15">
        <v>74078044</v>
      </c>
      <c r="I18" s="15">
        <v>10238323</v>
      </c>
      <c r="J18" s="15">
        <v>32076841</v>
      </c>
      <c r="K18" s="15">
        <v>116066952</v>
      </c>
      <c r="L18" s="15">
        <v>17849586</v>
      </c>
      <c r="M18" s="15">
        <v>54037460</v>
      </c>
      <c r="N18" s="15">
        <v>62500848</v>
      </c>
      <c r="O18" s="15">
        <v>46097469</v>
      </c>
      <c r="P18" s="15">
        <v>26792373</v>
      </c>
      <c r="Q18" s="15">
        <f t="shared" si="0"/>
        <v>711949280</v>
      </c>
    </row>
    <row r="19" spans="1:17">
      <c r="A19" s="6"/>
      <c r="B19" s="6"/>
      <c r="C19" s="6"/>
      <c r="D19" s="14" t="s">
        <v>126</v>
      </c>
      <c r="E19" s="22"/>
      <c r="F19" s="15">
        <v>34632019</v>
      </c>
      <c r="G19" s="15">
        <v>987517</v>
      </c>
      <c r="H19" s="15">
        <v>5307681</v>
      </c>
      <c r="I19" s="15">
        <v>580906</v>
      </c>
      <c r="J19" s="15">
        <v>2311942</v>
      </c>
      <c r="K19" s="15">
        <v>12193644</v>
      </c>
      <c r="L19" s="15">
        <v>1217556</v>
      </c>
      <c r="M19" s="15">
        <v>7557959</v>
      </c>
      <c r="N19" s="15">
        <v>1814705</v>
      </c>
      <c r="O19" s="15">
        <v>2624747</v>
      </c>
      <c r="P19" s="15">
        <v>1327909</v>
      </c>
      <c r="Q19" s="15">
        <f t="shared" si="0"/>
        <v>70556585</v>
      </c>
    </row>
    <row r="20" spans="1:17">
      <c r="A20" s="6"/>
      <c r="B20" s="6"/>
      <c r="C20" s="6"/>
      <c r="D20" s="14" t="s">
        <v>127</v>
      </c>
      <c r="E20" s="22"/>
      <c r="F20" s="15">
        <v>136932664</v>
      </c>
      <c r="G20" s="15">
        <v>581379</v>
      </c>
      <c r="H20" s="15">
        <v>2398168</v>
      </c>
      <c r="I20" s="15">
        <v>4084847</v>
      </c>
      <c r="J20" s="15">
        <v>8985197</v>
      </c>
      <c r="K20" s="15">
        <v>38210757</v>
      </c>
      <c r="L20" s="15">
        <v>34218</v>
      </c>
      <c r="M20" s="15">
        <v>15771408</v>
      </c>
      <c r="N20" s="15">
        <v>3958681</v>
      </c>
      <c r="O20" s="15">
        <v>7372924</v>
      </c>
      <c r="P20" s="15">
        <v>18099579</v>
      </c>
      <c r="Q20" s="15">
        <f t="shared" si="0"/>
        <v>236429822</v>
      </c>
    </row>
    <row r="21" spans="1:17">
      <c r="A21" s="6"/>
      <c r="B21" s="6"/>
      <c r="C21" s="6"/>
      <c r="D21" s="14" t="s">
        <v>165</v>
      </c>
      <c r="E21" s="22"/>
      <c r="F21" s="15">
        <v>127932710</v>
      </c>
      <c r="G21" s="15">
        <v>18003</v>
      </c>
      <c r="H21" s="15">
        <v>1135225</v>
      </c>
      <c r="I21" s="15"/>
      <c r="J21" s="15">
        <v>3621258</v>
      </c>
      <c r="K21" s="15">
        <v>-465</v>
      </c>
      <c r="L21" s="15">
        <v>982</v>
      </c>
      <c r="M21" s="15">
        <v>4293214</v>
      </c>
      <c r="N21" s="15"/>
      <c r="O21" s="15"/>
      <c r="P21" s="15">
        <v>18072486</v>
      </c>
      <c r="Q21" s="15">
        <f t="shared" si="0"/>
        <v>155073413</v>
      </c>
    </row>
    <row r="22" spans="1:17">
      <c r="A22" s="6"/>
      <c r="B22" s="6"/>
      <c r="C22" s="6"/>
      <c r="D22" s="14" t="s">
        <v>167</v>
      </c>
      <c r="E22" s="22"/>
      <c r="F22" s="15">
        <v>8999954</v>
      </c>
      <c r="G22" s="15">
        <v>563376</v>
      </c>
      <c r="H22" s="15">
        <v>1262943</v>
      </c>
      <c r="I22" s="15">
        <v>4084847</v>
      </c>
      <c r="J22" s="15">
        <v>5363939</v>
      </c>
      <c r="K22" s="15">
        <v>38211222</v>
      </c>
      <c r="L22" s="15">
        <v>33236</v>
      </c>
      <c r="M22" s="15">
        <v>11478194</v>
      </c>
      <c r="N22" s="15">
        <v>3958681</v>
      </c>
      <c r="O22" s="15">
        <v>7372924</v>
      </c>
      <c r="P22" s="15">
        <v>27093</v>
      </c>
      <c r="Q22" s="15">
        <f t="shared" si="0"/>
        <v>81356409</v>
      </c>
    </row>
    <row r="23" spans="1:17">
      <c r="A23" s="6"/>
      <c r="B23" s="6"/>
      <c r="C23" s="6"/>
      <c r="D23" s="14" t="s">
        <v>128</v>
      </c>
      <c r="E23" s="22"/>
      <c r="F23" s="15">
        <v>-963420</v>
      </c>
      <c r="G23" s="15">
        <v>0</v>
      </c>
      <c r="H23" s="15">
        <v>340961</v>
      </c>
      <c r="I23" s="15">
        <v>51231</v>
      </c>
      <c r="J23" s="15">
        <v>-393840</v>
      </c>
      <c r="K23" s="15">
        <v>-1005389</v>
      </c>
      <c r="L23" s="15">
        <v>-14736</v>
      </c>
      <c r="M23" s="15"/>
      <c r="N23" s="15">
        <v>-300</v>
      </c>
      <c r="O23" s="15"/>
      <c r="P23" s="15">
        <v>-742457</v>
      </c>
      <c r="Q23" s="15">
        <f t="shared" si="0"/>
        <v>-2727950</v>
      </c>
    </row>
    <row r="24" spans="1:17">
      <c r="A24" s="6"/>
      <c r="B24" s="6"/>
      <c r="C24" s="6"/>
      <c r="D24" s="14" t="s">
        <v>168</v>
      </c>
      <c r="E24" s="22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>
        <f t="shared" si="0"/>
        <v>0</v>
      </c>
    </row>
    <row r="25" spans="1:17">
      <c r="A25" s="6"/>
      <c r="B25" s="6"/>
      <c r="C25" s="6"/>
      <c r="D25" s="14" t="s">
        <v>169</v>
      </c>
      <c r="E25" s="22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>
        <f t="shared" si="0"/>
        <v>0</v>
      </c>
    </row>
    <row r="26" spans="1:17">
      <c r="A26" s="6"/>
      <c r="B26" s="6"/>
      <c r="C26" s="6"/>
      <c r="D26" s="14" t="s">
        <v>170</v>
      </c>
      <c r="E26" s="22"/>
      <c r="F26" s="15">
        <v>-963420</v>
      </c>
      <c r="G26" s="15">
        <v>0</v>
      </c>
      <c r="H26" s="15">
        <v>340961</v>
      </c>
      <c r="I26" s="15">
        <v>51231</v>
      </c>
      <c r="J26" s="15">
        <v>-393840</v>
      </c>
      <c r="K26" s="15">
        <v>-1005389</v>
      </c>
      <c r="L26" s="15">
        <v>-14736</v>
      </c>
      <c r="M26" s="15"/>
      <c r="N26" s="15">
        <v>-300</v>
      </c>
      <c r="O26" s="15"/>
      <c r="P26" s="15">
        <v>-742457</v>
      </c>
      <c r="Q26" s="15">
        <f t="shared" si="0"/>
        <v>-2727950</v>
      </c>
    </row>
    <row r="27" spans="1:17">
      <c r="A27" s="6"/>
      <c r="B27" s="6"/>
      <c r="C27" s="6"/>
      <c r="D27" s="14" t="s">
        <v>152</v>
      </c>
      <c r="E27" s="22"/>
      <c r="F27" s="15">
        <v>79573435</v>
      </c>
      <c r="G27" s="15">
        <v>30552</v>
      </c>
      <c r="H27" s="15">
        <v>-2273108</v>
      </c>
      <c r="I27" s="15">
        <v>-281299</v>
      </c>
      <c r="J27" s="15">
        <v>125274</v>
      </c>
      <c r="K27" s="15">
        <v>-88790</v>
      </c>
      <c r="L27" s="15">
        <v>-686327</v>
      </c>
      <c r="M27" s="15">
        <v>-12982132</v>
      </c>
      <c r="N27" s="15">
        <v>-1594058</v>
      </c>
      <c r="O27" s="15">
        <v>-1784750</v>
      </c>
      <c r="P27" s="15">
        <v>-92175</v>
      </c>
      <c r="Q27" s="15">
        <f t="shared" si="0"/>
        <v>59946622</v>
      </c>
    </row>
    <row r="28" spans="1:17">
      <c r="A28" s="6"/>
      <c r="B28" s="6"/>
      <c r="C28" s="6"/>
      <c r="D28" s="14" t="s">
        <v>168</v>
      </c>
      <c r="E28" s="22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>
        <f t="shared" si="0"/>
        <v>0</v>
      </c>
    </row>
    <row r="29" spans="1:17">
      <c r="A29" s="6"/>
      <c r="B29" s="6"/>
      <c r="C29" s="6"/>
      <c r="D29" s="14" t="s">
        <v>169</v>
      </c>
      <c r="E29" s="22"/>
      <c r="F29" s="15"/>
      <c r="G29" s="15"/>
      <c r="H29" s="15"/>
      <c r="I29" s="15"/>
      <c r="J29" s="15"/>
      <c r="K29" s="15"/>
      <c r="L29" s="15">
        <v>-686327</v>
      </c>
      <c r="M29" s="15"/>
      <c r="N29" s="15"/>
      <c r="O29" s="15"/>
      <c r="P29" s="15"/>
      <c r="Q29" s="15">
        <f t="shared" si="0"/>
        <v>-686327</v>
      </c>
    </row>
    <row r="30" spans="1:17">
      <c r="A30" s="6"/>
      <c r="B30" s="6"/>
      <c r="C30" s="6"/>
      <c r="D30" s="14" t="s">
        <v>170</v>
      </c>
      <c r="E30" s="22"/>
      <c r="F30" s="15">
        <v>79573435</v>
      </c>
      <c r="G30" s="15">
        <v>30552</v>
      </c>
      <c r="H30" s="15">
        <v>-2273108</v>
      </c>
      <c r="I30" s="15">
        <v>-281299</v>
      </c>
      <c r="J30" s="15">
        <v>125274</v>
      </c>
      <c r="K30" s="15">
        <v>-88790</v>
      </c>
      <c r="L30" s="15"/>
      <c r="M30" s="15">
        <v>-12982132</v>
      </c>
      <c r="N30" s="15">
        <v>-1594058</v>
      </c>
      <c r="O30" s="15">
        <v>-1784750</v>
      </c>
      <c r="P30" s="15">
        <v>-92175</v>
      </c>
      <c r="Q30" s="15">
        <f t="shared" si="0"/>
        <v>60632949</v>
      </c>
    </row>
    <row r="31" spans="1:17">
      <c r="A31" s="6"/>
      <c r="B31" s="6"/>
      <c r="C31" s="6"/>
      <c r="D31" s="14" t="s">
        <v>129</v>
      </c>
      <c r="E31" s="22"/>
      <c r="F31" s="15"/>
      <c r="G31" s="15"/>
      <c r="H31" s="15"/>
      <c r="I31" s="15"/>
      <c r="J31" s="15">
        <v>39556</v>
      </c>
      <c r="K31" s="15"/>
      <c r="L31" s="15"/>
      <c r="M31" s="15">
        <v>2596415</v>
      </c>
      <c r="N31" s="15"/>
      <c r="O31" s="15"/>
      <c r="P31" s="15"/>
      <c r="Q31" s="15">
        <f t="shared" si="0"/>
        <v>2635971</v>
      </c>
    </row>
    <row r="32" spans="1:17">
      <c r="A32" s="6"/>
      <c r="B32" s="6"/>
      <c r="C32" s="6"/>
      <c r="D32" s="14" t="s">
        <v>130</v>
      </c>
      <c r="E32" s="22"/>
      <c r="F32" s="15">
        <v>-1016</v>
      </c>
      <c r="G32" s="15">
        <v>-462</v>
      </c>
      <c r="H32" s="15">
        <v>62634</v>
      </c>
      <c r="I32" s="15">
        <v>122756</v>
      </c>
      <c r="J32" s="15"/>
      <c r="K32" s="15">
        <v>-26725774</v>
      </c>
      <c r="L32" s="15">
        <v>-626</v>
      </c>
      <c r="M32" s="15"/>
      <c r="N32" s="15">
        <v>11238</v>
      </c>
      <c r="O32" s="15">
        <v>-459887</v>
      </c>
      <c r="P32" s="15">
        <v>542112</v>
      </c>
      <c r="Q32" s="15">
        <f t="shared" si="0"/>
        <v>-26449025</v>
      </c>
    </row>
    <row r="33" spans="1:17">
      <c r="A33" s="6"/>
      <c r="B33" s="6"/>
      <c r="C33" s="6"/>
      <c r="D33" s="14" t="s">
        <v>131</v>
      </c>
      <c r="E33" s="22"/>
      <c r="F33" s="15">
        <v>1530223</v>
      </c>
      <c r="G33" s="15">
        <v>265</v>
      </c>
      <c r="H33" s="15">
        <v>764607</v>
      </c>
      <c r="I33" s="15">
        <v>68784</v>
      </c>
      <c r="J33" s="15">
        <v>58759</v>
      </c>
      <c r="K33" s="15">
        <v>228012</v>
      </c>
      <c r="L33" s="15">
        <v>4489</v>
      </c>
      <c r="M33" s="15">
        <v>111501</v>
      </c>
      <c r="N33" s="15">
        <v>189065</v>
      </c>
      <c r="O33" s="15">
        <v>372389</v>
      </c>
      <c r="P33" s="15">
        <v>158151</v>
      </c>
      <c r="Q33" s="15">
        <f t="shared" si="0"/>
        <v>3486245</v>
      </c>
    </row>
    <row r="34" spans="1:17">
      <c r="A34" s="6"/>
      <c r="B34" s="6"/>
      <c r="C34" s="6"/>
      <c r="D34" s="14" t="s">
        <v>132</v>
      </c>
      <c r="E34" s="22"/>
      <c r="F34" s="15">
        <v>35897814</v>
      </c>
      <c r="G34" s="15">
        <v>1939930</v>
      </c>
      <c r="H34" s="15">
        <v>327255039</v>
      </c>
      <c r="I34" s="15">
        <v>3087715</v>
      </c>
      <c r="J34" s="15">
        <v>504012</v>
      </c>
      <c r="K34" s="15">
        <v>15936795</v>
      </c>
      <c r="L34" s="15">
        <v>6887909</v>
      </c>
      <c r="M34" s="15">
        <v>5186062</v>
      </c>
      <c r="N34" s="15">
        <v>3213333</v>
      </c>
      <c r="O34" s="15">
        <v>3008679</v>
      </c>
      <c r="P34" s="15">
        <v>3963477</v>
      </c>
      <c r="Q34" s="15">
        <f t="shared" si="0"/>
        <v>406880765</v>
      </c>
    </row>
    <row r="35" spans="1:17">
      <c r="A35" s="6"/>
      <c r="B35" s="6"/>
      <c r="C35" s="6"/>
      <c r="D35" s="14" t="s">
        <v>133</v>
      </c>
      <c r="E35" s="22"/>
      <c r="F35" s="15">
        <v>79935486</v>
      </c>
      <c r="G35" s="15">
        <v>5142477</v>
      </c>
      <c r="H35" s="15">
        <v>269437130</v>
      </c>
      <c r="I35" s="15">
        <v>4256093</v>
      </c>
      <c r="J35" s="15">
        <v>6865591</v>
      </c>
      <c r="K35" s="15">
        <v>52971257</v>
      </c>
      <c r="L35" s="15">
        <v>12596625</v>
      </c>
      <c r="M35" s="15">
        <v>14209990</v>
      </c>
      <c r="N35" s="15">
        <v>17149645</v>
      </c>
      <c r="O35" s="15">
        <v>17662984</v>
      </c>
      <c r="P35" s="15">
        <v>7889392</v>
      </c>
      <c r="Q35" s="15">
        <f t="shared" si="0"/>
        <v>488116670</v>
      </c>
    </row>
    <row r="36" spans="1:17">
      <c r="A36" s="6"/>
      <c r="B36" s="6"/>
      <c r="C36" s="6"/>
      <c r="D36" s="14" t="s">
        <v>134</v>
      </c>
      <c r="E36" s="22"/>
      <c r="F36" s="15">
        <v>1352909</v>
      </c>
      <c r="G36" s="15">
        <v>1656228</v>
      </c>
      <c r="H36" s="15">
        <v>8857034</v>
      </c>
      <c r="I36" s="15">
        <v>1037508</v>
      </c>
      <c r="J36" s="15">
        <v>525518</v>
      </c>
      <c r="K36" s="15">
        <v>7751431</v>
      </c>
      <c r="L36" s="15">
        <v>4016855</v>
      </c>
      <c r="M36" s="15">
        <v>3471723</v>
      </c>
      <c r="N36" s="15">
        <v>4282780</v>
      </c>
      <c r="O36" s="15">
        <v>5423081</v>
      </c>
      <c r="P36" s="15">
        <v>304889</v>
      </c>
      <c r="Q36" s="15">
        <f t="shared" si="0"/>
        <v>38679956</v>
      </c>
    </row>
    <row r="37" spans="1:17">
      <c r="A37" s="6"/>
      <c r="B37" s="6"/>
      <c r="C37" s="6"/>
      <c r="D37" s="14" t="s">
        <v>182</v>
      </c>
      <c r="E37" s="22"/>
      <c r="F37" s="15"/>
      <c r="G37" s="15"/>
      <c r="H37" s="15"/>
      <c r="I37" s="15"/>
      <c r="J37" s="15">
        <v>47771178</v>
      </c>
      <c r="K37" s="15">
        <v>187683376</v>
      </c>
      <c r="L37" s="15"/>
      <c r="M37" s="15"/>
      <c r="N37" s="15"/>
      <c r="O37" s="15"/>
      <c r="P37" s="15"/>
      <c r="Q37" s="15">
        <f t="shared" si="0"/>
        <v>235454554</v>
      </c>
    </row>
    <row r="38" spans="1:17">
      <c r="A38" s="6"/>
      <c r="B38" s="6"/>
      <c r="C38" s="6"/>
      <c r="D38" s="14" t="s">
        <v>183</v>
      </c>
      <c r="E38" s="22"/>
      <c r="F38" s="15"/>
      <c r="G38" s="15"/>
      <c r="H38" s="15"/>
      <c r="I38" s="15"/>
      <c r="J38" s="15">
        <v>45130502</v>
      </c>
      <c r="K38" s="15">
        <v>121505694</v>
      </c>
      <c r="L38" s="15"/>
      <c r="M38" s="15"/>
      <c r="N38" s="15"/>
      <c r="O38" s="15"/>
      <c r="P38" s="15"/>
      <c r="Q38" s="15">
        <f t="shared" si="0"/>
        <v>166636196</v>
      </c>
    </row>
    <row r="39" spans="1:17">
      <c r="A39" s="6"/>
      <c r="B39" s="6"/>
      <c r="C39" s="6"/>
      <c r="D39" s="14" t="s">
        <v>135</v>
      </c>
      <c r="E39" s="22"/>
      <c r="F39" s="15">
        <v>511049336</v>
      </c>
      <c r="G39" s="15">
        <v>23036208</v>
      </c>
      <c r="H39" s="15">
        <v>152363932</v>
      </c>
      <c r="I39" s="15">
        <v>21292168</v>
      </c>
      <c r="J39" s="15">
        <v>47117280</v>
      </c>
      <c r="K39" s="15">
        <v>210045059</v>
      </c>
      <c r="L39" s="15">
        <v>40937772</v>
      </c>
      <c r="M39" s="15">
        <v>68039858</v>
      </c>
      <c r="N39" s="15">
        <v>89659820</v>
      </c>
      <c r="O39" s="15">
        <v>78317145</v>
      </c>
      <c r="P39" s="15">
        <v>59915740</v>
      </c>
      <c r="Q39" s="15">
        <f t="shared" si="0"/>
        <v>1301774318</v>
      </c>
    </row>
    <row r="40" spans="1:17">
      <c r="A40" s="6"/>
      <c r="B40" s="6"/>
      <c r="C40" s="6"/>
      <c r="D40" s="14" t="s">
        <v>136</v>
      </c>
      <c r="E40" s="22"/>
      <c r="F40" s="15">
        <v>327368026</v>
      </c>
      <c r="G40" s="15">
        <v>15027496</v>
      </c>
      <c r="H40" s="15">
        <v>79184534</v>
      </c>
      <c r="I40" s="15">
        <v>13743343</v>
      </c>
      <c r="J40" s="15">
        <v>29804326</v>
      </c>
      <c r="K40" s="15">
        <v>129708216</v>
      </c>
      <c r="L40" s="15">
        <v>26132556</v>
      </c>
      <c r="M40" s="15">
        <v>43833561</v>
      </c>
      <c r="N40" s="15">
        <v>59785547</v>
      </c>
      <c r="O40" s="15">
        <v>52430273</v>
      </c>
      <c r="P40" s="15">
        <v>35969431</v>
      </c>
      <c r="Q40" s="15">
        <f t="shared" si="0"/>
        <v>812987309</v>
      </c>
    </row>
    <row r="41" spans="1:17">
      <c r="A41" s="6"/>
      <c r="B41" s="6"/>
      <c r="C41" s="6"/>
      <c r="D41" s="14" t="s">
        <v>137</v>
      </c>
      <c r="E41" s="22"/>
      <c r="F41" s="15">
        <v>183681310</v>
      </c>
      <c r="G41" s="15">
        <v>8008712</v>
      </c>
      <c r="H41" s="15">
        <v>73179398</v>
      </c>
      <c r="I41" s="15">
        <v>7548824</v>
      </c>
      <c r="J41" s="15">
        <v>17312954</v>
      </c>
      <c r="K41" s="15">
        <v>80336844</v>
      </c>
      <c r="L41" s="15">
        <v>14805216</v>
      </c>
      <c r="M41" s="15">
        <v>24206297</v>
      </c>
      <c r="N41" s="15">
        <v>29874272</v>
      </c>
      <c r="O41" s="15">
        <v>25886872</v>
      </c>
      <c r="P41" s="15">
        <v>23946310</v>
      </c>
      <c r="Q41" s="15">
        <f t="shared" si="0"/>
        <v>488787009</v>
      </c>
    </row>
    <row r="42" spans="1:17">
      <c r="A42" s="6"/>
      <c r="B42" s="6"/>
      <c r="C42" s="6"/>
      <c r="D42" s="14" t="s">
        <v>138</v>
      </c>
      <c r="E42" s="22"/>
      <c r="F42" s="15">
        <v>63021878</v>
      </c>
      <c r="G42" s="15">
        <v>2572924</v>
      </c>
      <c r="H42" s="15">
        <v>15589830</v>
      </c>
      <c r="I42" s="15">
        <v>2123041</v>
      </c>
      <c r="J42" s="15">
        <v>6582859</v>
      </c>
      <c r="K42" s="15">
        <v>22625878</v>
      </c>
      <c r="L42" s="15">
        <v>5296326</v>
      </c>
      <c r="M42" s="15">
        <v>6708191</v>
      </c>
      <c r="N42" s="15">
        <v>7877200</v>
      </c>
      <c r="O42" s="15">
        <v>5219724</v>
      </c>
      <c r="P42" s="15">
        <v>6521484</v>
      </c>
      <c r="Q42" s="15">
        <f t="shared" si="0"/>
        <v>144139335</v>
      </c>
    </row>
    <row r="43" spans="1:17">
      <c r="A43" s="6"/>
      <c r="B43" s="6"/>
      <c r="C43" s="6"/>
      <c r="D43" s="14" t="s">
        <v>139</v>
      </c>
      <c r="E43" s="22"/>
      <c r="F43" s="15">
        <v>42331221</v>
      </c>
      <c r="G43" s="15">
        <v>88412</v>
      </c>
      <c r="H43" s="15">
        <v>-58078007</v>
      </c>
      <c r="I43" s="15">
        <v>-2505922</v>
      </c>
      <c r="J43" s="15">
        <v>-9937</v>
      </c>
      <c r="K43" s="15">
        <v>21261827</v>
      </c>
      <c r="L43" s="15">
        <v>3102423</v>
      </c>
      <c r="M43" s="15">
        <v>11223411</v>
      </c>
      <c r="N43" s="15">
        <v>3031093</v>
      </c>
      <c r="O43" s="15">
        <v>7345327</v>
      </c>
      <c r="P43" s="15">
        <v>169545</v>
      </c>
      <c r="Q43" s="15">
        <f t="shared" si="0"/>
        <v>27959393</v>
      </c>
    </row>
    <row r="44" spans="1:17">
      <c r="A44" s="6"/>
      <c r="B44" s="6"/>
      <c r="C44" s="6"/>
      <c r="D44" s="14" t="s">
        <v>184</v>
      </c>
      <c r="E44" s="22"/>
      <c r="F44" s="15">
        <v>314194685</v>
      </c>
      <c r="G44" s="15">
        <v>4933472</v>
      </c>
      <c r="H44" s="15">
        <v>78996213</v>
      </c>
      <c r="I44" s="15">
        <v>4992410</v>
      </c>
      <c r="J44" s="15">
        <v>4749453</v>
      </c>
      <c r="K44" s="15">
        <v>59460973</v>
      </c>
      <c r="L44" s="15">
        <v>7259916</v>
      </c>
      <c r="M44" s="15">
        <v>4085490</v>
      </c>
      <c r="N44" s="15">
        <v>35432419</v>
      </c>
      <c r="O44" s="15">
        <v>17534959</v>
      </c>
      <c r="P44" s="15">
        <v>27128468</v>
      </c>
      <c r="Q44" s="15">
        <f t="shared" si="0"/>
        <v>558768458</v>
      </c>
    </row>
    <row r="45" spans="1:17">
      <c r="A45" s="6"/>
      <c r="B45" s="6"/>
      <c r="C45" s="6"/>
      <c r="D45" s="14" t="s">
        <v>164</v>
      </c>
      <c r="E45" s="22"/>
      <c r="F45" s="15">
        <v>-2808</v>
      </c>
      <c r="G45" s="15">
        <v>3071617</v>
      </c>
      <c r="H45" s="15">
        <v>357475</v>
      </c>
      <c r="I45" s="15">
        <v>92755</v>
      </c>
      <c r="J45" s="15">
        <v>222132</v>
      </c>
      <c r="K45" s="15">
        <v>630759</v>
      </c>
      <c r="L45" s="15">
        <v>58</v>
      </c>
      <c r="M45" s="15">
        <v>-53023</v>
      </c>
      <c r="N45" s="15">
        <v>-8433</v>
      </c>
      <c r="O45" s="15">
        <v>128314</v>
      </c>
      <c r="P45" s="15">
        <v>-981</v>
      </c>
      <c r="Q45" s="15">
        <f t="shared" si="0"/>
        <v>4437865</v>
      </c>
    </row>
    <row r="46" spans="1:17">
      <c r="A46" s="6"/>
      <c r="B46" s="6"/>
      <c r="C46" s="6"/>
      <c r="D46" s="14" t="s">
        <v>165</v>
      </c>
      <c r="E46" s="22"/>
      <c r="F46" s="15">
        <v>314197493</v>
      </c>
      <c r="G46" s="15">
        <v>1861855</v>
      </c>
      <c r="H46" s="15">
        <v>78638738</v>
      </c>
      <c r="I46" s="15">
        <v>4899655</v>
      </c>
      <c r="J46" s="15">
        <v>4527321</v>
      </c>
      <c r="K46" s="15">
        <v>58830214</v>
      </c>
      <c r="L46" s="15">
        <v>7259858</v>
      </c>
      <c r="M46" s="15">
        <v>4138513</v>
      </c>
      <c r="N46" s="15">
        <v>35440852</v>
      </c>
      <c r="O46" s="15">
        <v>17406645</v>
      </c>
      <c r="P46" s="15">
        <v>27129450</v>
      </c>
      <c r="Q46" s="15">
        <f t="shared" si="0"/>
        <v>554330594</v>
      </c>
    </row>
    <row r="47" spans="1:17">
      <c r="A47" s="6"/>
      <c r="B47" s="6"/>
      <c r="C47" s="6"/>
      <c r="D47" s="14" t="s">
        <v>185</v>
      </c>
      <c r="E47" s="22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>
        <v>-393</v>
      </c>
      <c r="Q47" s="15">
        <f t="shared" si="0"/>
        <v>-393</v>
      </c>
    </row>
    <row r="48" spans="1:17">
      <c r="A48" s="6"/>
      <c r="B48" s="6"/>
      <c r="C48" s="6"/>
      <c r="D48" s="14" t="s">
        <v>141</v>
      </c>
      <c r="E48" s="22"/>
      <c r="F48" s="15">
        <v>67262044</v>
      </c>
      <c r="G48" s="15">
        <v>178373</v>
      </c>
      <c r="H48" s="15">
        <v>105411</v>
      </c>
      <c r="I48" s="15">
        <v>-7555</v>
      </c>
      <c r="J48" s="15">
        <v>905649</v>
      </c>
      <c r="K48" s="15">
        <v>634342</v>
      </c>
      <c r="L48" s="15">
        <v>-16496</v>
      </c>
      <c r="M48" s="15"/>
      <c r="N48" s="15"/>
      <c r="O48" s="15"/>
      <c r="P48" s="15">
        <v>260341</v>
      </c>
      <c r="Q48" s="15">
        <f t="shared" si="0"/>
        <v>69322109</v>
      </c>
    </row>
    <row r="49" spans="1:17">
      <c r="A49" s="6"/>
      <c r="B49" s="6"/>
      <c r="C49" s="6"/>
      <c r="D49" s="14" t="s">
        <v>142</v>
      </c>
      <c r="E49" s="22"/>
      <c r="F49" s="15">
        <v>5153181</v>
      </c>
      <c r="G49" s="15"/>
      <c r="H49" s="15">
        <v>12298</v>
      </c>
      <c r="I49" s="15"/>
      <c r="J49" s="15">
        <v>905649</v>
      </c>
      <c r="K49" s="15">
        <v>634342</v>
      </c>
      <c r="L49" s="15">
        <v>-16496</v>
      </c>
      <c r="M49" s="15"/>
      <c r="N49" s="15"/>
      <c r="O49" s="15"/>
      <c r="P49" s="15">
        <v>260341</v>
      </c>
      <c r="Q49" s="15">
        <f t="shared" si="0"/>
        <v>6949315</v>
      </c>
    </row>
    <row r="50" spans="1:17">
      <c r="A50" s="6"/>
      <c r="B50" s="6"/>
      <c r="C50" s="6"/>
      <c r="D50" s="14" t="s">
        <v>143</v>
      </c>
      <c r="E50" s="22"/>
      <c r="F50" s="15">
        <v>10948222</v>
      </c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>
        <f t="shared" si="0"/>
        <v>10948222</v>
      </c>
    </row>
    <row r="51" spans="1:17" s="7" customFormat="1">
      <c r="A51" s="6"/>
      <c r="B51" s="6"/>
      <c r="C51" s="6"/>
      <c r="D51" s="14" t="s">
        <v>144</v>
      </c>
      <c r="E51" s="22"/>
      <c r="F51" s="15">
        <v>51160641</v>
      </c>
      <c r="G51" s="15">
        <v>178373</v>
      </c>
      <c r="H51" s="15">
        <v>93113</v>
      </c>
      <c r="I51" s="15">
        <v>-7555</v>
      </c>
      <c r="J51" s="15"/>
      <c r="K51" s="15"/>
      <c r="L51" s="15"/>
      <c r="M51" s="15"/>
      <c r="N51" s="15"/>
      <c r="O51" s="15"/>
      <c r="P51" s="15"/>
      <c r="Q51" s="15">
        <f t="shared" si="0"/>
        <v>51424572</v>
      </c>
    </row>
    <row r="52" spans="1:17" s="7" customFormat="1">
      <c r="A52" s="6"/>
      <c r="B52" s="6"/>
      <c r="C52" s="6"/>
      <c r="D52" s="14" t="s">
        <v>157</v>
      </c>
      <c r="E52" s="22"/>
      <c r="F52" s="15">
        <v>-14188054</v>
      </c>
      <c r="G52" s="15">
        <v>10505</v>
      </c>
      <c r="H52" s="15">
        <v>-901172</v>
      </c>
      <c r="I52" s="15">
        <v>284253</v>
      </c>
      <c r="J52" s="15">
        <v>82817</v>
      </c>
      <c r="K52" s="15">
        <v>-455312</v>
      </c>
      <c r="L52" s="15">
        <v>40374</v>
      </c>
      <c r="M52" s="15">
        <v>-858875</v>
      </c>
      <c r="N52" s="15">
        <v>-57286</v>
      </c>
      <c r="O52" s="15">
        <v>53121</v>
      </c>
      <c r="P52" s="15">
        <v>139220</v>
      </c>
      <c r="Q52" s="15">
        <f t="shared" si="0"/>
        <v>-15850409</v>
      </c>
    </row>
    <row r="53" spans="1:17" s="7" customFormat="1">
      <c r="A53" s="6"/>
      <c r="B53" s="6"/>
      <c r="C53" s="6"/>
      <c r="D53" s="14" t="s">
        <v>145</v>
      </c>
      <c r="E53" s="26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>
        <f t="shared" si="0"/>
        <v>0</v>
      </c>
    </row>
    <row r="54" spans="1:17" s="7" customFormat="1">
      <c r="A54" s="6"/>
      <c r="B54" s="6"/>
      <c r="C54" s="6"/>
      <c r="D54" s="14" t="s">
        <v>146</v>
      </c>
      <c r="E54" s="26"/>
      <c r="F54" s="15">
        <v>-17247203</v>
      </c>
      <c r="G54" s="15">
        <v>154295</v>
      </c>
      <c r="H54" s="15">
        <v>240531</v>
      </c>
      <c r="I54" s="15">
        <v>38741</v>
      </c>
      <c r="J54" s="15">
        <v>242130</v>
      </c>
      <c r="K54" s="15">
        <v>7225937</v>
      </c>
      <c r="L54" s="15">
        <v>1562110</v>
      </c>
      <c r="M54" s="15">
        <v>-29174</v>
      </c>
      <c r="N54" s="15">
        <v>2894311</v>
      </c>
      <c r="O54" s="15">
        <v>-297908</v>
      </c>
      <c r="P54" s="15">
        <v>-2251686</v>
      </c>
      <c r="Q54" s="15">
        <f t="shared" si="0"/>
        <v>-7467916</v>
      </c>
    </row>
    <row r="55" spans="1:17" s="7" customFormat="1">
      <c r="A55" s="6"/>
      <c r="B55" s="6"/>
      <c r="C55" s="6"/>
      <c r="D55" s="14" t="s">
        <v>158</v>
      </c>
      <c r="E55" s="6"/>
      <c r="F55" s="15">
        <v>23084808</v>
      </c>
      <c r="G55" s="15">
        <v>11838493</v>
      </c>
      <c r="H55" s="15">
        <v>99122202</v>
      </c>
      <c r="I55" s="15">
        <v>12135782</v>
      </c>
      <c r="J55" s="15">
        <v>12531329</v>
      </c>
      <c r="K55" s="15">
        <v>95355623</v>
      </c>
      <c r="L55" s="15">
        <v>17723885</v>
      </c>
      <c r="M55" s="15">
        <v>40086380</v>
      </c>
      <c r="N55" s="15">
        <v>47871342</v>
      </c>
      <c r="O55" s="15">
        <v>39108295</v>
      </c>
      <c r="P55" s="15">
        <v>4182699</v>
      </c>
      <c r="Q55" s="15">
        <f t="shared" si="0"/>
        <v>403040838</v>
      </c>
    </row>
    <row r="56" spans="1:17">
      <c r="A56" s="6"/>
      <c r="B56" s="6"/>
      <c r="C56" s="6"/>
      <c r="D56" s="14" t="s">
        <v>159</v>
      </c>
      <c r="F56" s="15">
        <v>-675110</v>
      </c>
      <c r="G56" s="15">
        <v>1904952</v>
      </c>
      <c r="H56" s="15">
        <v>12187046</v>
      </c>
      <c r="I56" s="15">
        <v>2023394</v>
      </c>
      <c r="J56" s="15">
        <v>1171744</v>
      </c>
      <c r="K56" s="15">
        <v>15670579</v>
      </c>
      <c r="L56" s="15">
        <v>4100148</v>
      </c>
      <c r="M56" s="15">
        <v>5203631</v>
      </c>
      <c r="N56" s="15">
        <v>5310709</v>
      </c>
      <c r="O56" s="15">
        <v>3268718</v>
      </c>
      <c r="P56" s="15">
        <v>817172</v>
      </c>
      <c r="Q56" s="15">
        <f t="shared" si="0"/>
        <v>50982983</v>
      </c>
    </row>
    <row r="57" spans="1:17">
      <c r="A57" s="6"/>
      <c r="B57" s="6"/>
      <c r="C57" s="6"/>
      <c r="D57" s="14" t="s">
        <v>160</v>
      </c>
      <c r="F57" s="15">
        <v>23759918</v>
      </c>
      <c r="G57" s="15">
        <v>9933540</v>
      </c>
      <c r="H57" s="15">
        <v>86935156</v>
      </c>
      <c r="I57" s="15">
        <v>10112389</v>
      </c>
      <c r="J57" s="15">
        <v>11359585</v>
      </c>
      <c r="K57" s="15">
        <v>79685045</v>
      </c>
      <c r="L57" s="15">
        <v>13623737</v>
      </c>
      <c r="M57" s="15">
        <v>34882749</v>
      </c>
      <c r="N57" s="15">
        <v>42560633</v>
      </c>
      <c r="O57" s="15">
        <v>35839577</v>
      </c>
      <c r="P57" s="15">
        <v>3365527</v>
      </c>
      <c r="Q57" s="15">
        <f t="shared" si="0"/>
        <v>352057856</v>
      </c>
    </row>
    <row r="58" spans="1:17">
      <c r="A58" s="6"/>
      <c r="B58" s="6"/>
      <c r="C58" s="6"/>
      <c r="D58" s="14" t="s">
        <v>147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>
        <f t="shared" si="0"/>
        <v>0</v>
      </c>
    </row>
    <row r="59" spans="1:17">
      <c r="A59" s="6"/>
      <c r="B59" s="6"/>
      <c r="C59" s="6"/>
      <c r="D59" s="14" t="s">
        <v>161</v>
      </c>
      <c r="F59" s="15">
        <v>23759918</v>
      </c>
      <c r="G59" s="15">
        <v>9933540</v>
      </c>
      <c r="H59" s="15">
        <v>86935156</v>
      </c>
      <c r="I59" s="15">
        <v>10112389</v>
      </c>
      <c r="J59" s="15">
        <v>11359585</v>
      </c>
      <c r="K59" s="15">
        <v>79685045</v>
      </c>
      <c r="L59" s="15">
        <v>13623737</v>
      </c>
      <c r="M59" s="15">
        <v>34882749</v>
      </c>
      <c r="N59" s="15">
        <v>42560633</v>
      </c>
      <c r="O59" s="15">
        <v>35839577</v>
      </c>
      <c r="P59" s="15">
        <v>3365527</v>
      </c>
      <c r="Q59" s="15">
        <f t="shared" si="0"/>
        <v>352057856</v>
      </c>
    </row>
    <row r="60" spans="1:17">
      <c r="A60" s="6"/>
      <c r="B60" s="6"/>
      <c r="C60" s="6"/>
      <c r="D60" s="14" t="s">
        <v>186</v>
      </c>
      <c r="F60" s="15"/>
      <c r="G60" s="15"/>
      <c r="H60" s="15"/>
      <c r="I60" s="15"/>
      <c r="J60" s="15">
        <v>21636</v>
      </c>
      <c r="K60" s="15"/>
      <c r="L60" s="15">
        <v>-48033</v>
      </c>
      <c r="M60" s="15"/>
      <c r="N60" s="15"/>
      <c r="O60" s="15"/>
      <c r="P60" s="15"/>
      <c r="Q60" s="15">
        <f t="shared" si="0"/>
        <v>-26397</v>
      </c>
    </row>
    <row r="61" spans="1:17">
      <c r="A61" s="6"/>
      <c r="B61" s="6"/>
      <c r="C61" s="6"/>
      <c r="D61" s="14" t="s">
        <v>187</v>
      </c>
      <c r="F61" s="15">
        <v>23759918</v>
      </c>
      <c r="G61" s="15">
        <v>9933540</v>
      </c>
      <c r="H61" s="15">
        <v>86935156</v>
      </c>
      <c r="I61" s="15">
        <v>10112389</v>
      </c>
      <c r="J61" s="15">
        <v>11337949</v>
      </c>
      <c r="K61" s="15">
        <v>79685045</v>
      </c>
      <c r="L61" s="15">
        <v>13671770</v>
      </c>
      <c r="M61" s="15">
        <v>34882749</v>
      </c>
      <c r="N61" s="15">
        <v>42560633</v>
      </c>
      <c r="O61" s="15">
        <v>35839577</v>
      </c>
      <c r="P61" s="15">
        <v>3365527</v>
      </c>
      <c r="Q61" s="15">
        <f t="shared" si="0"/>
        <v>352084253</v>
      </c>
    </row>
    <row r="62" spans="1:17">
      <c r="A62" s="6"/>
      <c r="B62" s="6"/>
      <c r="C62" s="6"/>
      <c r="D62" s="14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1:17">
      <c r="A63" s="6"/>
      <c r="B63" s="6"/>
      <c r="C63" s="6"/>
      <c r="D63" s="14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1:17">
      <c r="A64" s="6"/>
      <c r="B64" s="6"/>
      <c r="C64" s="6"/>
      <c r="D64" s="14" t="s">
        <v>188</v>
      </c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>
      <c r="A65" s="6"/>
      <c r="B65" s="6"/>
      <c r="C65" s="6"/>
      <c r="D65" s="14" t="s">
        <v>189</v>
      </c>
      <c r="F65" s="15">
        <v>1052379229</v>
      </c>
      <c r="G65" s="15">
        <v>42483081</v>
      </c>
      <c r="H65" s="15">
        <v>288760222</v>
      </c>
      <c r="I65" s="15">
        <v>37706931</v>
      </c>
      <c r="J65" s="15">
        <v>71551689</v>
      </c>
      <c r="K65" s="15">
        <v>402613077</v>
      </c>
      <c r="L65" s="15">
        <v>72701343</v>
      </c>
      <c r="M65" s="15">
        <v>131031378</v>
      </c>
      <c r="N65" s="15">
        <v>181034849</v>
      </c>
      <c r="O65" s="15">
        <v>147770237</v>
      </c>
      <c r="P65" s="15">
        <v>100290352</v>
      </c>
      <c r="Q65" s="15">
        <f t="shared" si="0"/>
        <v>2528322388</v>
      </c>
    </row>
    <row r="66" spans="1:17">
      <c r="A66" s="6"/>
      <c r="B66" s="6"/>
      <c r="C66" s="6"/>
      <c r="D66" s="6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</sheetData>
  <sheetProtection password="C644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Presentación</vt:lpstr>
      <vt:lpstr>Marzo 2020 - Individual</vt:lpstr>
      <vt:lpstr>Junio 2020 - Individual</vt:lpstr>
      <vt:lpstr>Junio 2020 - Consolidado</vt:lpstr>
      <vt:lpstr>Septiembre 2020 - Individual</vt:lpstr>
      <vt:lpstr>Diciembre 2020  - Individual</vt:lpstr>
      <vt:lpstr>Diciembre 2020 - Consolidado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Usuario</cp:lastModifiedBy>
  <dcterms:created xsi:type="dcterms:W3CDTF">2016-05-30T07:13:40Z</dcterms:created>
  <dcterms:modified xsi:type="dcterms:W3CDTF">2021-03-10T13:08:07Z</dcterms:modified>
</cp:coreProperties>
</file>