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0F592E39-FAF2-45B8-B634-CA970CAB8B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ción" sheetId="4" r:id="rId1"/>
    <sheet name="MARZO 2025 - INDIVIDUAL" sheetId="1" r:id="rId2"/>
    <sheet name="Hoja2" sheetId="2" r:id="rId3"/>
    <sheet name="Hoj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0" i="1" l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9" i="1"/>
</calcChain>
</file>

<file path=xl/sharedStrings.xml><?xml version="1.0" encoding="utf-8"?>
<sst xmlns="http://schemas.openxmlformats.org/spreadsheetml/2006/main" count="287" uniqueCount="175">
  <si>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</si>
  <si>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</si>
  <si>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</si>
  <si>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</si>
  <si>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</si>
  <si>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</si>
  <si>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</si>
  <si>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</si>
  <si>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</si>
  <si>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</si>
  <si>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</si>
  <si>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</si>
  <si>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</si>
  <si>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</si>
  <si>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</si>
  <si>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</si>
  <si>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</si>
  <si>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</si>
  <si>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</si>
  <si>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</si>
  <si>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</si>
  <si>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</si>
  <si>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</si>
  <si>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</si>
  <si>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</si>
  <si>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</si>
  <si>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</si>
  <si>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</si>
  <si>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</si>
  <si>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</si>
  <si>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</si>
  <si>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</si>
  <si>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</si>
  <si>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</si>
  <si>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</si>
  <si>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</si>
  <si>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</si>
  <si>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</si>
  <si>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</si>
  <si>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</si>
  <si>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</si>
  <si>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</si>
  <si>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</si>
  <si>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</si>
  <si>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</si>
  <si>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</si>
  <si>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</si>
  <si>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</si>
  <si>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</si>
  <si>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</si>
  <si>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</si>
  <si>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</si>
  <si>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</si>
  <si>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</si>
  <si>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</si>
  <si>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</si>
  <si>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</si>
  <si>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</si>
  <si>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</si>
  <si>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</si>
  <si>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</si>
  <si>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</si>
  <si>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</si>
  <si>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</si>
  <si>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</si>
  <si>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</si>
  <si>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</si>
  <si>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</si>
  <si>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</si>
  <si>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</si>
  <si>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</si>
  <si>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</si>
  <si>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</si>
  <si>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</si>
  <si>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</si>
  <si>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</si>
  <si>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</si>
  <si>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</si>
  <si>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</si>
  <si>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</si>
  <si>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</si>
  <si>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</si>
  <si>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</si>
  <si>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</si>
  <si>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</si>
  <si>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</si>
  <si>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</si>
  <si>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</si>
  <si>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</si>
  <si>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</si>
  <si>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</si>
  <si>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</si>
  <si>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</si>
  <si>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</si>
  <si>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</si>
  <si>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</si>
  <si>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</si>
  <si>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</si>
  <si>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</si>
  <si>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</si>
  <si>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</si>
  <si>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</si>
  <si>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</si>
  <si>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</si>
  <si>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</si>
  <si>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</si>
  <si>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</si>
  <si>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</si>
  <si>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</si>
  <si>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</si>
  <si>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</si>
  <si>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</si>
  <si>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</si>
  <si>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</si>
  <si>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</si>
  <si>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</si>
  <si>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</si>
  <si>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</si>
  <si>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</si>
  <si>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</si>
  <si>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</si>
  <si>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</si>
  <si>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</si>
  <si>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</si>
  <si>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</si>
  <si>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</si>
  <si>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</si>
  <si>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</si>
  <si>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</si>
  <si>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</si>
  <si>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</si>
  <si>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</si>
  <si>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</si>
  <si>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</si>
  <si>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</si>
  <si>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</si>
  <si>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</si>
  <si>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</si>
  <si>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</si>
  <si>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</si>
  <si>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</si>
  <si>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</si>
  <si>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</si>
  <si>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</si>
  <si>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</si>
  <si>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</si>
  <si>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</si>
  <si>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</si>
  <si>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</si>
  <si>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</si>
  <si>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</si>
  <si>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</si>
  <si>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</si>
  <si>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</si>
  <si>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</si>
  <si>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</si>
  <si>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</si>
  <si>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</si>
  <si>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</si>
  <si>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</si>
  <si>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</si>
  <si>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</si>
  <si>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</si>
  <si>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</si>
  <si>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</si>
  <si>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</si>
  <si>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</si>
  <si>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Periodo declarado: 2025-03-31</t>
  </si>
  <si>
    <t>2025-03-31</t>
  </si>
  <si>
    <t>TOTAL SECTOR COOPERATIVAS DE CRÉDITO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</si>
  <si>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</si>
  <si>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</si>
  <si>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</si>
  <si>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</si>
  <si>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 xml:space="preserve">     Cuenta de pérdidas y ganancias individual - datos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</si>
</sst>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Fill="1" applyAlignment="1" applyProtection="1"/>
  </cellXfs>
  <cellStyles count="3">
    <cellStyle name="Hipervínculo" xfId="1" builtinId="8"/>
    <cellStyle name="Hipervínculo 2" xfId="2" xr:uid="{020D79CC-3252-4BED-B45A-3702E32D5FCF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3209925</xdr:colOff>
      <xdr:row>10</xdr:row>
      <xdr:rowOff>120651</xdr:rowOff>
    </xdr:from>
    <xdr:to>
      <xdr:col>0</xdr:col>
      <xdr:colOff>4895850</xdr:colOff>
      <xdr:row>13</xdr:row>
      <xdr:rowOff>51819</xdr:rowOff>
    </xdr:to>
    <xdr:pic>
      <xdr:nvPicPr>
        <xdr:cNvPr id="2" name="2 Imagen" descr="USO I.jpg">
          <a:extLst>
            <a:ext uri="{FF2B5EF4-FFF2-40B4-BE49-F238E27FC236}">
              <a16:creationId xmlns:a16="http://schemas.microsoft.com/office/drawing/2014/main" id="{FF1D0413-A8FE-4CF1-BB83-A5C5C400A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925" y="2362201"/>
          <a:ext cx="1685925" cy="48361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B45843C7-6C79-4F24-AD61-BC2E0DA6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88277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B18F-1753-451C-810E-8B7FA089A8D4}">
  <dimension ref="A1:A9"/>
  <sheetViews>
    <sheetView tabSelected="1" workbookViewId="0">
      <selection activeCell="D8" sqref="D8"/>
    </sheetView>
  </sheetViews>
  <sheetFormatPr baseColWidth="10" defaultRowHeight="14.5" x14ac:dyDescent="0.35"/>
  <cols>
    <col min="1" max="1" width="102.1796875" bestFit="1" customWidth="1"/>
  </cols>
  <sheetData>
    <row r="1" spans="1:1" ht="18" x14ac:dyDescent="0.4">
      <c r="A1" s="21" t="s">
        <v>170</v>
      </c>
    </row>
    <row r="3" spans="1:1" ht="42.5" x14ac:dyDescent="0.35">
      <c r="A3" s="22" t="s">
        <v>171</v>
      </c>
    </row>
    <row r="5" spans="1:1" x14ac:dyDescent="0.35">
      <c r="A5" s="1" t="s">
        <v>172</v>
      </c>
    </row>
    <row r="6" spans="1:1" x14ac:dyDescent="0.35">
      <c r="A6" s="1"/>
    </row>
    <row r="7" spans="1:1" x14ac:dyDescent="0.35">
      <c r="A7" s="1" t="s">
        <v>173</v>
      </c>
    </row>
    <row r="8" spans="1:1" x14ac:dyDescent="0.35">
      <c r="A8" s="1"/>
    </row>
    <row r="9" spans="1:1" x14ac:dyDescent="0.35">
      <c r="A9" s="23" t="s">
        <v>174</v>
      </c>
    </row>
  </sheetData>
  <hyperlinks>
    <hyperlink ref="A9" location="'MARZO 2025 - INDIVIDUAL'!A1" display="     Cuenta de pérdidas y ganancias individual - datos marzo de 2025" xr:uid="{B61BE23C-AFB4-4D47-AC99-F2204B96A12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F58"/>
  <sheetViews>
    <sheetView workbookViewId="0">
      <pane xSplit="5" ySplit="8" topLeftCell="F50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53125" defaultRowHeight="14" x14ac:dyDescent="0.3"/>
  <cols>
    <col min="1" max="3" width="1.7265625" style="2" customWidth="1"/>
    <col min="4" max="4" width="87.1796875" style="2" customWidth="1"/>
    <col min="5" max="5" width="1.7265625" style="18" customWidth="1"/>
    <col min="6" max="66" width="14.7265625" style="1" customWidth="1"/>
    <col min="67" max="67" width="12.453125" style="1" bestFit="1" customWidth="1"/>
    <col min="68" max="16384" width="11.453125" style="1"/>
  </cols>
  <sheetData>
    <row r="1" spans="1:84" ht="22.5" customHeight="1" x14ac:dyDescent="0.3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3">
      <c r="A2" s="7" t="s">
        <v>167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3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1.5" x14ac:dyDescent="0.25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52.5" x14ac:dyDescent="0.3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169</v>
      </c>
    </row>
    <row r="6" spans="1:84" x14ac:dyDescent="0.3">
      <c r="A6" s="5"/>
      <c r="B6" s="5"/>
      <c r="C6" s="5"/>
      <c r="D6" s="5"/>
      <c r="F6" s="17" t="s">
        <v>168</v>
      </c>
      <c r="G6" s="17" t="s">
        <v>168</v>
      </c>
      <c r="H6" s="17" t="s">
        <v>168</v>
      </c>
      <c r="I6" s="17" t="s">
        <v>168</v>
      </c>
      <c r="J6" s="17" t="s">
        <v>168</v>
      </c>
      <c r="K6" s="17" t="s">
        <v>168</v>
      </c>
      <c r="L6" s="17" t="s">
        <v>168</v>
      </c>
      <c r="M6" s="17" t="s">
        <v>168</v>
      </c>
      <c r="N6" s="17" t="s">
        <v>168</v>
      </c>
      <c r="O6" s="17" t="s">
        <v>168</v>
      </c>
      <c r="P6" s="17" t="s">
        <v>168</v>
      </c>
      <c r="Q6" s="17" t="s">
        <v>168</v>
      </c>
      <c r="R6" s="17" t="s">
        <v>168</v>
      </c>
      <c r="S6" s="17" t="s">
        <v>168</v>
      </c>
      <c r="T6" s="17" t="s">
        <v>168</v>
      </c>
      <c r="U6" s="17" t="s">
        <v>168</v>
      </c>
      <c r="V6" s="17" t="s">
        <v>168</v>
      </c>
      <c r="W6" s="17" t="s">
        <v>168</v>
      </c>
      <c r="X6" s="17" t="s">
        <v>168</v>
      </c>
      <c r="Y6" s="17" t="s">
        <v>168</v>
      </c>
      <c r="Z6" s="17" t="s">
        <v>168</v>
      </c>
      <c r="AA6" s="17" t="s">
        <v>168</v>
      </c>
      <c r="AB6" s="17" t="s">
        <v>168</v>
      </c>
      <c r="AC6" s="17" t="s">
        <v>168</v>
      </c>
      <c r="AD6" s="17" t="s">
        <v>168</v>
      </c>
      <c r="AE6" s="17" t="s">
        <v>168</v>
      </c>
      <c r="AF6" s="17" t="s">
        <v>168</v>
      </c>
      <c r="AG6" s="17" t="s">
        <v>168</v>
      </c>
      <c r="AH6" s="17" t="s">
        <v>168</v>
      </c>
      <c r="AI6" s="17" t="s">
        <v>168</v>
      </c>
      <c r="AJ6" s="17" t="s">
        <v>168</v>
      </c>
      <c r="AK6" s="17" t="s">
        <v>168</v>
      </c>
      <c r="AL6" s="17" t="s">
        <v>168</v>
      </c>
      <c r="AM6" s="17" t="s">
        <v>168</v>
      </c>
      <c r="AN6" s="17" t="s">
        <v>168</v>
      </c>
      <c r="AO6" s="17" t="s">
        <v>168</v>
      </c>
      <c r="AP6" s="17" t="s">
        <v>168</v>
      </c>
      <c r="AQ6" s="17" t="s">
        <v>168</v>
      </c>
      <c r="AR6" s="17" t="s">
        <v>168</v>
      </c>
      <c r="AS6" s="17" t="s">
        <v>168</v>
      </c>
      <c r="AT6" s="17" t="s">
        <v>168</v>
      </c>
      <c r="AU6" s="17" t="s">
        <v>168</v>
      </c>
      <c r="AV6" s="17" t="s">
        <v>168</v>
      </c>
      <c r="AW6" s="17" t="s">
        <v>168</v>
      </c>
      <c r="AX6" s="17" t="s">
        <v>168</v>
      </c>
      <c r="AY6" s="17" t="s">
        <v>168</v>
      </c>
      <c r="AZ6" s="17" t="s">
        <v>168</v>
      </c>
      <c r="BA6" s="17" t="s">
        <v>168</v>
      </c>
      <c r="BB6" s="17" t="s">
        <v>168</v>
      </c>
      <c r="BC6" s="17" t="s">
        <v>168</v>
      </c>
      <c r="BD6" s="17" t="s">
        <v>168</v>
      </c>
      <c r="BE6" s="17" t="s">
        <v>168</v>
      </c>
      <c r="BF6" s="17" t="s">
        <v>168</v>
      </c>
      <c r="BG6" s="17" t="s">
        <v>168</v>
      </c>
      <c r="BH6" s="17" t="s">
        <v>168</v>
      </c>
      <c r="BI6" s="17" t="s">
        <v>168</v>
      </c>
      <c r="BJ6" s="17" t="s">
        <v>168</v>
      </c>
      <c r="BK6" s="17" t="s">
        <v>168</v>
      </c>
      <c r="BL6" s="17" t="s">
        <v>168</v>
      </c>
      <c r="BM6" s="17" t="s">
        <v>168</v>
      </c>
      <c r="BN6" s="17" t="s">
        <v>168</v>
      </c>
    </row>
    <row r="7" spans="1:84" x14ac:dyDescent="0.3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3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3">
      <c r="A9" s="5"/>
      <c r="B9" s="5"/>
      <c r="C9" s="5"/>
      <c r="D9" s="14" t="s">
        <v>121</v>
      </c>
      <c r="E9" s="20" t="s">
        <v>166</v>
      </c>
      <c r="F9" s="10">
        <v>19890621</v>
      </c>
      <c r="G9" s="10">
        <v>21935472</v>
      </c>
      <c r="H9" s="10">
        <v>3985372</v>
      </c>
      <c r="I9" s="10">
        <v>124256055</v>
      </c>
      <c r="J9" s="10">
        <v>21693530</v>
      </c>
      <c r="K9" s="10">
        <v>11523808</v>
      </c>
      <c r="L9" s="10">
        <v>16437475</v>
      </c>
      <c r="M9" s="10">
        <v>2606414</v>
      </c>
      <c r="N9" s="10">
        <v>3153995</v>
      </c>
      <c r="O9" s="10">
        <v>56497643</v>
      </c>
      <c r="P9" s="10">
        <v>25116754</v>
      </c>
      <c r="Q9" s="10">
        <v>1818485</v>
      </c>
      <c r="R9" s="10">
        <v>191249252</v>
      </c>
      <c r="S9" s="10">
        <v>3142447</v>
      </c>
      <c r="T9" s="10">
        <v>396974412</v>
      </c>
      <c r="U9" s="10">
        <v>52012110</v>
      </c>
      <c r="V9" s="10">
        <v>19927804</v>
      </c>
      <c r="W9" s="10">
        <v>31889434</v>
      </c>
      <c r="X9" s="10">
        <v>17589963</v>
      </c>
      <c r="Y9" s="10">
        <v>39791829</v>
      </c>
      <c r="Z9" s="10">
        <v>11329657</v>
      </c>
      <c r="AA9" s="10">
        <v>73645419</v>
      </c>
      <c r="AB9" s="10">
        <v>32847060</v>
      </c>
      <c r="AC9" s="10">
        <v>1597678</v>
      </c>
      <c r="AD9" s="10">
        <v>407812</v>
      </c>
      <c r="AE9" s="10">
        <v>2866099</v>
      </c>
      <c r="AF9" s="10">
        <v>880917</v>
      </c>
      <c r="AG9" s="10">
        <v>1202890</v>
      </c>
      <c r="AH9" s="10">
        <v>947758</v>
      </c>
      <c r="AI9" s="10">
        <v>2465824</v>
      </c>
      <c r="AJ9" s="10">
        <v>3321950</v>
      </c>
      <c r="AK9" s="10">
        <v>2279168</v>
      </c>
      <c r="AL9" s="10">
        <v>1957453</v>
      </c>
      <c r="AM9" s="10">
        <v>2141335</v>
      </c>
      <c r="AN9" s="10">
        <v>699474</v>
      </c>
      <c r="AO9" s="10">
        <v>3751801</v>
      </c>
      <c r="AP9" s="10">
        <v>6133601</v>
      </c>
      <c r="AQ9" s="10">
        <v>919046</v>
      </c>
      <c r="AR9" s="10">
        <v>1307083</v>
      </c>
      <c r="AS9" s="10">
        <v>560586</v>
      </c>
      <c r="AT9" s="10">
        <v>606491</v>
      </c>
      <c r="AU9" s="10">
        <v>2349903</v>
      </c>
      <c r="AV9" s="10">
        <v>2484842</v>
      </c>
      <c r="AW9" s="10">
        <v>1806172</v>
      </c>
      <c r="AX9" s="10">
        <v>2013021</v>
      </c>
      <c r="AY9" s="10">
        <v>13794059</v>
      </c>
      <c r="AZ9" s="10">
        <v>967903</v>
      </c>
      <c r="BA9" s="10">
        <v>900310</v>
      </c>
      <c r="BB9" s="10">
        <v>936514</v>
      </c>
      <c r="BC9" s="10">
        <v>345125</v>
      </c>
      <c r="BD9" s="10">
        <v>33428515</v>
      </c>
      <c r="BE9" s="10">
        <v>586975</v>
      </c>
      <c r="BF9" s="10">
        <v>2854472</v>
      </c>
      <c r="BG9" s="10">
        <v>226458</v>
      </c>
      <c r="BH9" s="10">
        <v>449165</v>
      </c>
      <c r="BI9" s="10">
        <v>1933554</v>
      </c>
      <c r="BJ9" s="10">
        <v>1083918</v>
      </c>
      <c r="BK9" s="10">
        <v>83382619</v>
      </c>
      <c r="BL9" s="10">
        <v>65300390</v>
      </c>
      <c r="BM9" s="10">
        <v>39881220</v>
      </c>
      <c r="BN9" s="10">
        <f>SUM(F9:BM9)</f>
        <v>1468087112</v>
      </c>
    </row>
    <row r="10" spans="1:84" x14ac:dyDescent="0.3">
      <c r="A10" s="5"/>
      <c r="B10" s="5"/>
      <c r="C10" s="5"/>
      <c r="D10" s="14" t="s">
        <v>122</v>
      </c>
      <c r="E10" s="20" t="s">
        <v>166</v>
      </c>
      <c r="F10" s="10">
        <v>66682</v>
      </c>
      <c r="G10" s="10">
        <v>146313</v>
      </c>
      <c r="H10" s="10">
        <v>296957</v>
      </c>
      <c r="I10" s="10">
        <v>5636509</v>
      </c>
      <c r="J10" s="10">
        <v>59171</v>
      </c>
      <c r="K10" s="10">
        <v>825445</v>
      </c>
      <c r="L10" s="10">
        <v>625601</v>
      </c>
      <c r="M10" s="10">
        <v>30278</v>
      </c>
      <c r="N10" s="10">
        <v>135444</v>
      </c>
      <c r="O10" s="10">
        <v>149324</v>
      </c>
      <c r="P10" s="10">
        <v>3801250</v>
      </c>
      <c r="Q10" s="10"/>
      <c r="R10" s="10">
        <v>7729157</v>
      </c>
      <c r="S10" s="10"/>
      <c r="T10" s="10">
        <v>4022</v>
      </c>
      <c r="U10" s="10">
        <v>2701381</v>
      </c>
      <c r="V10" s="10">
        <v>1611307</v>
      </c>
      <c r="W10" s="10">
        <v>1346725</v>
      </c>
      <c r="X10" s="10">
        <v>502497</v>
      </c>
      <c r="Y10" s="10">
        <v>1188400</v>
      </c>
      <c r="Z10" s="10">
        <v>175114</v>
      </c>
      <c r="AA10" s="10">
        <v>1780142</v>
      </c>
      <c r="AB10" s="10">
        <v>768342</v>
      </c>
      <c r="AC10" s="10">
        <v>27766</v>
      </c>
      <c r="AD10" s="10"/>
      <c r="AE10" s="10">
        <v>131448</v>
      </c>
      <c r="AF10" s="10">
        <v>124889</v>
      </c>
      <c r="AG10" s="10"/>
      <c r="AH10" s="10">
        <v>102017</v>
      </c>
      <c r="AI10" s="10"/>
      <c r="AJ10" s="10"/>
      <c r="AK10" s="10">
        <v>3006</v>
      </c>
      <c r="AL10" s="10"/>
      <c r="AM10" s="10">
        <v>461197</v>
      </c>
      <c r="AN10" s="10">
        <v>12263</v>
      </c>
      <c r="AO10" s="10">
        <v>389830</v>
      </c>
      <c r="AP10" s="10"/>
      <c r="AQ10" s="10"/>
      <c r="AR10" s="10"/>
      <c r="AS10" s="10"/>
      <c r="AT10" s="10">
        <v>17566</v>
      </c>
      <c r="AU10" s="10">
        <v>391490</v>
      </c>
      <c r="AV10" s="10">
        <v>10042</v>
      </c>
      <c r="AW10" s="10"/>
      <c r="AX10" s="10">
        <v>13018</v>
      </c>
      <c r="AY10" s="10"/>
      <c r="AZ10" s="10">
        <v>7222</v>
      </c>
      <c r="BA10" s="10">
        <v>34323</v>
      </c>
      <c r="BB10" s="10"/>
      <c r="BC10" s="10"/>
      <c r="BD10" s="10">
        <v>462494</v>
      </c>
      <c r="BE10" s="10"/>
      <c r="BF10" s="10">
        <v>113617</v>
      </c>
      <c r="BG10" s="10"/>
      <c r="BH10" s="10">
        <v>22400</v>
      </c>
      <c r="BI10" s="10"/>
      <c r="BJ10" s="10"/>
      <c r="BK10" s="10">
        <v>1532548</v>
      </c>
      <c r="BL10" s="10">
        <v>348740</v>
      </c>
      <c r="BM10" s="10">
        <v>351417</v>
      </c>
      <c r="BN10" s="10">
        <f t="shared" ref="BN10:BN57" si="0">SUM(F10:BM10)</f>
        <v>34137354</v>
      </c>
    </row>
    <row r="11" spans="1:84" x14ac:dyDescent="0.3">
      <c r="A11" s="5"/>
      <c r="B11" s="5"/>
      <c r="C11" s="5"/>
      <c r="D11" s="14" t="s">
        <v>123</v>
      </c>
      <c r="E11" s="20" t="s">
        <v>166</v>
      </c>
      <c r="F11" s="10">
        <v>19786982</v>
      </c>
      <c r="G11" s="10">
        <v>19664865</v>
      </c>
      <c r="H11" s="10">
        <v>3295009</v>
      </c>
      <c r="I11" s="10">
        <v>99463398</v>
      </c>
      <c r="J11" s="10">
        <v>19291343</v>
      </c>
      <c r="K11" s="10">
        <v>10613376</v>
      </c>
      <c r="L11" s="10">
        <v>13469936</v>
      </c>
      <c r="M11" s="10">
        <v>2390178</v>
      </c>
      <c r="N11" s="10">
        <v>3017686</v>
      </c>
      <c r="O11" s="10">
        <v>51024869</v>
      </c>
      <c r="P11" s="10">
        <v>18815104</v>
      </c>
      <c r="Q11" s="10">
        <v>1818054</v>
      </c>
      <c r="R11" s="10">
        <v>164670230</v>
      </c>
      <c r="S11" s="10">
        <v>3139509</v>
      </c>
      <c r="T11" s="10">
        <v>391625986</v>
      </c>
      <c r="U11" s="10">
        <v>43625856</v>
      </c>
      <c r="V11" s="10">
        <v>14978812</v>
      </c>
      <c r="W11" s="10">
        <v>27110615</v>
      </c>
      <c r="X11" s="10">
        <v>16268150</v>
      </c>
      <c r="Y11" s="10">
        <v>30278035</v>
      </c>
      <c r="Z11" s="10">
        <v>9997698</v>
      </c>
      <c r="AA11" s="10">
        <v>69965271</v>
      </c>
      <c r="AB11" s="10">
        <v>29234580</v>
      </c>
      <c r="AC11" s="10">
        <v>1569111</v>
      </c>
      <c r="AD11" s="10">
        <v>407761</v>
      </c>
      <c r="AE11" s="10">
        <v>2737602</v>
      </c>
      <c r="AF11" s="10">
        <v>755916</v>
      </c>
      <c r="AG11" s="10">
        <v>1200532</v>
      </c>
      <c r="AH11" s="10">
        <v>845729</v>
      </c>
      <c r="AI11" s="10">
        <v>2463151</v>
      </c>
      <c r="AJ11" s="10">
        <v>3318545</v>
      </c>
      <c r="AK11" s="10">
        <v>2265449</v>
      </c>
      <c r="AL11" s="10">
        <v>1956630</v>
      </c>
      <c r="AM11" s="10">
        <v>1613858</v>
      </c>
      <c r="AN11" s="10">
        <v>687168</v>
      </c>
      <c r="AO11" s="10">
        <v>3178435</v>
      </c>
      <c r="AP11" s="10">
        <v>6131753</v>
      </c>
      <c r="AQ11" s="10">
        <v>915963</v>
      </c>
      <c r="AR11" s="10">
        <v>1305337</v>
      </c>
      <c r="AS11" s="10">
        <v>560071</v>
      </c>
      <c r="AT11" s="10">
        <v>587821</v>
      </c>
      <c r="AU11" s="10">
        <v>1871947</v>
      </c>
      <c r="AV11" s="10">
        <v>2473101</v>
      </c>
      <c r="AW11" s="10">
        <v>1803890</v>
      </c>
      <c r="AX11" s="10">
        <v>1607911</v>
      </c>
      <c r="AY11" s="10">
        <v>13794059</v>
      </c>
      <c r="AZ11" s="10">
        <v>959831</v>
      </c>
      <c r="BA11" s="10">
        <v>847225</v>
      </c>
      <c r="BB11" s="10">
        <v>934694</v>
      </c>
      <c r="BC11" s="10">
        <v>344402</v>
      </c>
      <c r="BD11" s="10">
        <v>28864622</v>
      </c>
      <c r="BE11" s="10">
        <v>586637</v>
      </c>
      <c r="BF11" s="10">
        <v>2557144</v>
      </c>
      <c r="BG11" s="10">
        <v>226442</v>
      </c>
      <c r="BH11" s="10">
        <v>426734</v>
      </c>
      <c r="BI11" s="10">
        <v>1894897</v>
      </c>
      <c r="BJ11" s="10">
        <v>1083681</v>
      </c>
      <c r="BK11" s="10">
        <v>70878616</v>
      </c>
      <c r="BL11" s="10">
        <v>60172029</v>
      </c>
      <c r="BM11" s="10">
        <v>32281364</v>
      </c>
      <c r="BN11" s="10">
        <f t="shared" si="0"/>
        <v>1319655600</v>
      </c>
    </row>
    <row r="12" spans="1:84" x14ac:dyDescent="0.3">
      <c r="A12" s="5"/>
      <c r="B12" s="5"/>
      <c r="C12" s="5"/>
      <c r="D12" s="14" t="s">
        <v>124</v>
      </c>
      <c r="E12" s="20" t="s">
        <v>166</v>
      </c>
      <c r="F12" s="10">
        <v>36958</v>
      </c>
      <c r="G12" s="10">
        <v>2124294</v>
      </c>
      <c r="H12" s="10">
        <v>393405</v>
      </c>
      <c r="I12" s="10">
        <v>19156148</v>
      </c>
      <c r="J12" s="10">
        <v>2343017</v>
      </c>
      <c r="K12" s="10">
        <v>84988</v>
      </c>
      <c r="L12" s="10">
        <v>2341938</v>
      </c>
      <c r="M12" s="10">
        <v>185958</v>
      </c>
      <c r="N12" s="10">
        <v>864</v>
      </c>
      <c r="O12" s="10">
        <v>5323450</v>
      </c>
      <c r="P12" s="10">
        <v>2500400</v>
      </c>
      <c r="Q12" s="10">
        <v>431</v>
      </c>
      <c r="R12" s="10">
        <v>18849865</v>
      </c>
      <c r="S12" s="10">
        <v>2938</v>
      </c>
      <c r="T12" s="10">
        <v>5344404</v>
      </c>
      <c r="U12" s="10">
        <v>5684873</v>
      </c>
      <c r="V12" s="10">
        <v>3337685</v>
      </c>
      <c r="W12" s="10">
        <v>3432094</v>
      </c>
      <c r="X12" s="10">
        <v>819316</v>
      </c>
      <c r="Y12" s="10">
        <v>8325394</v>
      </c>
      <c r="Z12" s="10">
        <v>1156846</v>
      </c>
      <c r="AA12" s="10">
        <v>1900006</v>
      </c>
      <c r="AB12" s="10">
        <v>2844138</v>
      </c>
      <c r="AC12" s="10">
        <v>801</v>
      </c>
      <c r="AD12" s="10">
        <v>51</v>
      </c>
      <c r="AE12" s="10">
        <v>-2952</v>
      </c>
      <c r="AF12" s="10">
        <v>112</v>
      </c>
      <c r="AG12" s="10">
        <v>2357</v>
      </c>
      <c r="AH12" s="10">
        <v>13</v>
      </c>
      <c r="AI12" s="10">
        <v>2672</v>
      </c>
      <c r="AJ12" s="10">
        <v>3405</v>
      </c>
      <c r="AK12" s="10">
        <v>10713</v>
      </c>
      <c r="AL12" s="10">
        <v>823</v>
      </c>
      <c r="AM12" s="10">
        <v>66279</v>
      </c>
      <c r="AN12" s="10">
        <v>43</v>
      </c>
      <c r="AO12" s="10">
        <v>183536</v>
      </c>
      <c r="AP12" s="10">
        <v>1848</v>
      </c>
      <c r="AQ12" s="10">
        <v>3083</v>
      </c>
      <c r="AR12" s="10">
        <v>1746</v>
      </c>
      <c r="AS12" s="10">
        <v>515</v>
      </c>
      <c r="AT12" s="10">
        <v>1104</v>
      </c>
      <c r="AU12" s="10">
        <v>86466</v>
      </c>
      <c r="AV12" s="10">
        <v>1699</v>
      </c>
      <c r="AW12" s="10">
        <v>2282</v>
      </c>
      <c r="AX12" s="10">
        <v>392092</v>
      </c>
      <c r="AY12" s="10"/>
      <c r="AZ12" s="10">
        <v>850</v>
      </c>
      <c r="BA12" s="10">
        <v>18763</v>
      </c>
      <c r="BB12" s="10">
        <v>1819</v>
      </c>
      <c r="BC12" s="10">
        <v>724</v>
      </c>
      <c r="BD12" s="10">
        <v>4101399</v>
      </c>
      <c r="BE12" s="10">
        <v>338</v>
      </c>
      <c r="BF12" s="10">
        <v>183711</v>
      </c>
      <c r="BG12" s="10">
        <v>15</v>
      </c>
      <c r="BH12" s="10">
        <v>31</v>
      </c>
      <c r="BI12" s="10">
        <v>38657</v>
      </c>
      <c r="BJ12" s="10">
        <v>236</v>
      </c>
      <c r="BK12" s="10">
        <v>10971455</v>
      </c>
      <c r="BL12" s="10">
        <v>4779622</v>
      </c>
      <c r="BM12" s="10">
        <v>7248439</v>
      </c>
      <c r="BN12" s="10">
        <f t="shared" si="0"/>
        <v>114294157</v>
      </c>
    </row>
    <row r="13" spans="1:84" x14ac:dyDescent="0.3">
      <c r="A13" s="5"/>
      <c r="B13" s="5"/>
      <c r="C13" s="5"/>
      <c r="D13" s="14" t="s">
        <v>125</v>
      </c>
      <c r="E13" s="20" t="s">
        <v>166</v>
      </c>
      <c r="F13" s="10">
        <v>8197608</v>
      </c>
      <c r="G13" s="10">
        <v>4188064</v>
      </c>
      <c r="H13" s="10">
        <v>406284</v>
      </c>
      <c r="I13" s="10">
        <v>45200805</v>
      </c>
      <c r="J13" s="10">
        <v>4847714</v>
      </c>
      <c r="K13" s="10">
        <v>776963</v>
      </c>
      <c r="L13" s="10">
        <v>4793246</v>
      </c>
      <c r="M13" s="10">
        <v>710157</v>
      </c>
      <c r="N13" s="10">
        <v>620099</v>
      </c>
      <c r="O13" s="10">
        <v>15588119</v>
      </c>
      <c r="P13" s="10">
        <v>6388292</v>
      </c>
      <c r="Q13" s="10">
        <v>360440</v>
      </c>
      <c r="R13" s="10">
        <v>43215388</v>
      </c>
      <c r="S13" s="10">
        <v>644247</v>
      </c>
      <c r="T13" s="10">
        <v>153764363</v>
      </c>
      <c r="U13" s="10">
        <v>8710043</v>
      </c>
      <c r="V13" s="10">
        <v>4986051</v>
      </c>
      <c r="W13" s="10">
        <v>5380658</v>
      </c>
      <c r="X13" s="10">
        <v>4973241</v>
      </c>
      <c r="Y13" s="10">
        <v>12820402</v>
      </c>
      <c r="Z13" s="10">
        <v>1443661</v>
      </c>
      <c r="AA13" s="10">
        <v>26519656</v>
      </c>
      <c r="AB13" s="10">
        <v>11174130</v>
      </c>
      <c r="AC13" s="10">
        <v>189538</v>
      </c>
      <c r="AD13" s="10">
        <v>69995</v>
      </c>
      <c r="AE13" s="10">
        <v>851577</v>
      </c>
      <c r="AF13" s="10">
        <v>199698</v>
      </c>
      <c r="AG13" s="10">
        <v>358730</v>
      </c>
      <c r="AH13" s="10">
        <v>65494</v>
      </c>
      <c r="AI13" s="10">
        <v>838796</v>
      </c>
      <c r="AJ13" s="10">
        <v>787193</v>
      </c>
      <c r="AK13" s="10">
        <v>554814</v>
      </c>
      <c r="AL13" s="10">
        <v>484870</v>
      </c>
      <c r="AM13" s="10">
        <v>866451</v>
      </c>
      <c r="AN13" s="10">
        <v>149121</v>
      </c>
      <c r="AO13" s="10">
        <v>703757</v>
      </c>
      <c r="AP13" s="10">
        <v>1421986</v>
      </c>
      <c r="AQ13" s="10">
        <v>219876</v>
      </c>
      <c r="AR13" s="10">
        <v>323535</v>
      </c>
      <c r="AS13" s="10">
        <v>108526</v>
      </c>
      <c r="AT13" s="10">
        <v>141931</v>
      </c>
      <c r="AU13" s="10">
        <v>592477</v>
      </c>
      <c r="AV13" s="10">
        <v>843469</v>
      </c>
      <c r="AW13" s="10">
        <v>916030</v>
      </c>
      <c r="AX13" s="10">
        <v>733459</v>
      </c>
      <c r="AY13" s="10">
        <v>5842057</v>
      </c>
      <c r="AZ13" s="10">
        <v>201681</v>
      </c>
      <c r="BA13" s="10">
        <v>178438</v>
      </c>
      <c r="BB13" s="10">
        <v>276224</v>
      </c>
      <c r="BC13" s="10">
        <v>73145</v>
      </c>
      <c r="BD13" s="10">
        <v>8917703</v>
      </c>
      <c r="BE13" s="10">
        <v>134545</v>
      </c>
      <c r="BF13" s="10">
        <v>896496</v>
      </c>
      <c r="BG13" s="10">
        <v>49552</v>
      </c>
      <c r="BH13" s="10">
        <v>115058</v>
      </c>
      <c r="BI13" s="10">
        <v>539676</v>
      </c>
      <c r="BJ13" s="10">
        <v>217238</v>
      </c>
      <c r="BK13" s="10">
        <v>18194830</v>
      </c>
      <c r="BL13" s="10">
        <v>10099057</v>
      </c>
      <c r="BM13" s="10">
        <v>12533814</v>
      </c>
      <c r="BN13" s="10">
        <f t="shared" si="0"/>
        <v>435400468</v>
      </c>
    </row>
    <row r="14" spans="1:84" x14ac:dyDescent="0.3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16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16</v>
      </c>
    </row>
    <row r="15" spans="1:84" x14ac:dyDescent="0.3">
      <c r="A15" s="5"/>
      <c r="B15" s="5"/>
      <c r="C15" s="5"/>
      <c r="D15" s="14" t="s">
        <v>127</v>
      </c>
      <c r="E15" s="20" t="s">
        <v>166</v>
      </c>
      <c r="F15" s="10">
        <v>11693013</v>
      </c>
      <c r="G15" s="10">
        <v>17747408</v>
      </c>
      <c r="H15" s="10">
        <v>3579088</v>
      </c>
      <c r="I15" s="10">
        <v>79055250</v>
      </c>
      <c r="J15" s="10">
        <v>16845816</v>
      </c>
      <c r="K15" s="10">
        <v>10746845</v>
      </c>
      <c r="L15" s="10">
        <v>11644229</v>
      </c>
      <c r="M15" s="10">
        <v>1896256</v>
      </c>
      <c r="N15" s="10">
        <v>2533896</v>
      </c>
      <c r="O15" s="10">
        <v>40909524</v>
      </c>
      <c r="P15" s="10">
        <v>18728462</v>
      </c>
      <c r="Q15" s="10">
        <v>1458045</v>
      </c>
      <c r="R15" s="10">
        <v>148033864</v>
      </c>
      <c r="S15" s="10">
        <v>2498200</v>
      </c>
      <c r="T15" s="10">
        <v>243210049</v>
      </c>
      <c r="U15" s="10">
        <v>43302067</v>
      </c>
      <c r="V15" s="10">
        <v>14941754</v>
      </c>
      <c r="W15" s="10">
        <v>26508776</v>
      </c>
      <c r="X15" s="10">
        <v>12616722</v>
      </c>
      <c r="Y15" s="10">
        <v>26971427</v>
      </c>
      <c r="Z15" s="10">
        <v>9885996</v>
      </c>
      <c r="AA15" s="10">
        <v>47125762</v>
      </c>
      <c r="AB15" s="10">
        <v>21672930</v>
      </c>
      <c r="AC15" s="10">
        <v>1408140</v>
      </c>
      <c r="AD15" s="10">
        <v>337817</v>
      </c>
      <c r="AE15" s="10">
        <v>2014506</v>
      </c>
      <c r="AF15" s="10">
        <v>681218</v>
      </c>
      <c r="AG15" s="10">
        <v>844160</v>
      </c>
      <c r="AH15" s="10">
        <v>882264</v>
      </c>
      <c r="AI15" s="10">
        <v>1627027</v>
      </c>
      <c r="AJ15" s="10">
        <v>2534757</v>
      </c>
      <c r="AK15" s="10">
        <v>1724354</v>
      </c>
      <c r="AL15" s="10">
        <v>1472582</v>
      </c>
      <c r="AM15" s="10">
        <v>1274884</v>
      </c>
      <c r="AN15" s="10">
        <v>550353</v>
      </c>
      <c r="AO15" s="10">
        <v>3048044</v>
      </c>
      <c r="AP15" s="10">
        <v>4711615</v>
      </c>
      <c r="AQ15" s="10">
        <v>699170</v>
      </c>
      <c r="AR15" s="10">
        <v>983547</v>
      </c>
      <c r="AS15" s="10">
        <v>452060</v>
      </c>
      <c r="AT15" s="10">
        <v>464559</v>
      </c>
      <c r="AU15" s="10">
        <v>1757427</v>
      </c>
      <c r="AV15" s="10">
        <v>1641373</v>
      </c>
      <c r="AW15" s="10">
        <v>890142</v>
      </c>
      <c r="AX15" s="10">
        <v>1279562</v>
      </c>
      <c r="AY15" s="10">
        <v>7952002</v>
      </c>
      <c r="AZ15" s="10">
        <v>766222</v>
      </c>
      <c r="BA15" s="10">
        <v>721872</v>
      </c>
      <c r="BB15" s="10">
        <v>660290</v>
      </c>
      <c r="BC15" s="10">
        <v>271981</v>
      </c>
      <c r="BD15" s="10">
        <v>24510812</v>
      </c>
      <c r="BE15" s="10">
        <v>452430</v>
      </c>
      <c r="BF15" s="10">
        <v>1957976</v>
      </c>
      <c r="BG15" s="10">
        <v>176906</v>
      </c>
      <c r="BH15" s="10">
        <v>334107</v>
      </c>
      <c r="BI15" s="10">
        <v>1393878</v>
      </c>
      <c r="BJ15" s="10">
        <v>866679</v>
      </c>
      <c r="BK15" s="10">
        <v>65187789</v>
      </c>
      <c r="BL15" s="10">
        <v>55201334</v>
      </c>
      <c r="BM15" s="10">
        <v>27347406</v>
      </c>
      <c r="BN15" s="10">
        <f t="shared" si="0"/>
        <v>1032686624</v>
      </c>
    </row>
    <row r="16" spans="1:84" ht="14.25" customHeight="1" x14ac:dyDescent="0.3">
      <c r="A16" s="5"/>
      <c r="B16" s="5"/>
      <c r="C16" s="5"/>
      <c r="D16" s="14" t="s">
        <v>128</v>
      </c>
      <c r="E16" s="20" t="s">
        <v>166</v>
      </c>
      <c r="F16" s="10">
        <v>20589</v>
      </c>
      <c r="G16" s="10">
        <v>1992801</v>
      </c>
      <c r="H16" s="10">
        <v>4227</v>
      </c>
      <c r="I16" s="10">
        <v>1185705</v>
      </c>
      <c r="J16" s="10">
        <v>98254</v>
      </c>
      <c r="K16" s="10">
        <v>30223</v>
      </c>
      <c r="L16" s="10">
        <v>364613</v>
      </c>
      <c r="M16" s="10">
        <v>146</v>
      </c>
      <c r="N16" s="10">
        <v>13866</v>
      </c>
      <c r="O16" s="10">
        <v>1180704</v>
      </c>
      <c r="P16" s="10">
        <v>125979</v>
      </c>
      <c r="Q16" s="10"/>
      <c r="R16" s="10">
        <v>2756397</v>
      </c>
      <c r="S16" s="10"/>
      <c r="T16" s="10">
        <v>29</v>
      </c>
      <c r="U16" s="10">
        <v>1360893</v>
      </c>
      <c r="V16" s="10">
        <v>44185</v>
      </c>
      <c r="W16" s="10">
        <v>17656</v>
      </c>
      <c r="X16" s="10">
        <v>5179</v>
      </c>
      <c r="Y16" s="10">
        <v>129834</v>
      </c>
      <c r="Z16" s="10">
        <v>7939</v>
      </c>
      <c r="AA16" s="10">
        <v>600567</v>
      </c>
      <c r="AB16" s="10">
        <v>24263</v>
      </c>
      <c r="AC16" s="10">
        <v>92</v>
      </c>
      <c r="AD16" s="10"/>
      <c r="AE16" s="10">
        <v>7346</v>
      </c>
      <c r="AF16" s="10">
        <v>17791</v>
      </c>
      <c r="AG16" s="10"/>
      <c r="AH16" s="10">
        <v>77</v>
      </c>
      <c r="AI16" s="10"/>
      <c r="AJ16" s="10"/>
      <c r="AK16" s="10">
        <v>25107</v>
      </c>
      <c r="AL16" s="10"/>
      <c r="AM16" s="10">
        <v>22715</v>
      </c>
      <c r="AN16" s="10">
        <v>681</v>
      </c>
      <c r="AO16" s="10">
        <v>42392</v>
      </c>
      <c r="AP16" s="10"/>
      <c r="AQ16" s="10"/>
      <c r="AR16" s="10"/>
      <c r="AS16" s="10"/>
      <c r="AT16" s="10">
        <v>3771</v>
      </c>
      <c r="AU16" s="10">
        <v>125015</v>
      </c>
      <c r="AV16" s="10">
        <v>168998</v>
      </c>
      <c r="AW16" s="10"/>
      <c r="AX16" s="10">
        <v>25557</v>
      </c>
      <c r="AY16" s="10">
        <v>33685</v>
      </c>
      <c r="AZ16" s="10">
        <v>93</v>
      </c>
      <c r="BA16" s="10">
        <v>14421</v>
      </c>
      <c r="BB16" s="10"/>
      <c r="BC16" s="10"/>
      <c r="BD16" s="10">
        <v>68604</v>
      </c>
      <c r="BE16" s="10"/>
      <c r="BF16" s="10">
        <v>15816</v>
      </c>
      <c r="BG16" s="10"/>
      <c r="BH16" s="10">
        <v>25262</v>
      </c>
      <c r="BI16" s="10">
        <v>107</v>
      </c>
      <c r="BJ16" s="10"/>
      <c r="BK16" s="10">
        <v>766657</v>
      </c>
      <c r="BL16" s="10">
        <v>735634</v>
      </c>
      <c r="BM16" s="10">
        <v>534117</v>
      </c>
      <c r="BN16" s="10">
        <f t="shared" si="0"/>
        <v>12597987</v>
      </c>
    </row>
    <row r="17" spans="1:66" x14ac:dyDescent="0.3">
      <c r="A17" s="5"/>
      <c r="B17" s="5"/>
      <c r="C17" s="5"/>
      <c r="D17" s="14" t="s">
        <v>129</v>
      </c>
      <c r="E17" s="20" t="s">
        <v>166</v>
      </c>
      <c r="F17" s="10">
        <v>2696218</v>
      </c>
      <c r="G17" s="10">
        <v>6672039</v>
      </c>
      <c r="H17" s="10">
        <v>582330</v>
      </c>
      <c r="I17" s="10">
        <v>28541872</v>
      </c>
      <c r="J17" s="10">
        <v>6048952</v>
      </c>
      <c r="K17" s="10">
        <v>3890832</v>
      </c>
      <c r="L17" s="10">
        <v>4648782</v>
      </c>
      <c r="M17" s="10">
        <v>530422</v>
      </c>
      <c r="N17" s="10">
        <v>479882</v>
      </c>
      <c r="O17" s="10">
        <v>19506463</v>
      </c>
      <c r="P17" s="10">
        <v>8473915</v>
      </c>
      <c r="Q17" s="10">
        <v>362762</v>
      </c>
      <c r="R17" s="10">
        <v>31593617</v>
      </c>
      <c r="S17" s="10">
        <v>757940</v>
      </c>
      <c r="T17" s="10">
        <v>80299644</v>
      </c>
      <c r="U17" s="10">
        <v>10212198</v>
      </c>
      <c r="V17" s="10">
        <v>6784015</v>
      </c>
      <c r="W17" s="10">
        <v>5714495</v>
      </c>
      <c r="X17" s="10">
        <v>1471855</v>
      </c>
      <c r="Y17" s="10">
        <v>12658288</v>
      </c>
      <c r="Z17" s="10">
        <v>3694009</v>
      </c>
      <c r="AA17" s="10">
        <v>16616595</v>
      </c>
      <c r="AB17" s="10">
        <v>8804386</v>
      </c>
      <c r="AC17" s="10">
        <v>217988</v>
      </c>
      <c r="AD17" s="10">
        <v>73024</v>
      </c>
      <c r="AE17" s="10">
        <v>301895</v>
      </c>
      <c r="AF17" s="10">
        <v>75742</v>
      </c>
      <c r="AG17" s="10">
        <v>223970</v>
      </c>
      <c r="AH17" s="10">
        <v>61829</v>
      </c>
      <c r="AI17" s="10">
        <v>482581</v>
      </c>
      <c r="AJ17" s="10">
        <v>537968</v>
      </c>
      <c r="AK17" s="10">
        <v>497195</v>
      </c>
      <c r="AL17" s="10">
        <v>333784</v>
      </c>
      <c r="AM17" s="10">
        <v>128037</v>
      </c>
      <c r="AN17" s="10">
        <v>73103</v>
      </c>
      <c r="AO17" s="10">
        <v>493423</v>
      </c>
      <c r="AP17" s="10">
        <v>1098943</v>
      </c>
      <c r="AQ17" s="10">
        <v>97370</v>
      </c>
      <c r="AR17" s="10">
        <v>262907</v>
      </c>
      <c r="AS17" s="10">
        <v>90539</v>
      </c>
      <c r="AT17" s="10">
        <v>86889</v>
      </c>
      <c r="AU17" s="10">
        <v>365442</v>
      </c>
      <c r="AV17" s="10">
        <v>387561</v>
      </c>
      <c r="AW17" s="10">
        <v>201481</v>
      </c>
      <c r="AX17" s="10">
        <v>269602</v>
      </c>
      <c r="AY17" s="10">
        <v>374562</v>
      </c>
      <c r="AZ17" s="10">
        <v>80716</v>
      </c>
      <c r="BA17" s="10">
        <v>136385</v>
      </c>
      <c r="BB17" s="10">
        <v>146437</v>
      </c>
      <c r="BC17" s="10">
        <v>64008</v>
      </c>
      <c r="BD17" s="10">
        <v>8487653</v>
      </c>
      <c r="BE17" s="10">
        <v>61357</v>
      </c>
      <c r="BF17" s="10">
        <v>362879</v>
      </c>
      <c r="BG17" s="10">
        <v>27732</v>
      </c>
      <c r="BH17" s="10">
        <v>45602</v>
      </c>
      <c r="BI17" s="10">
        <v>278022</v>
      </c>
      <c r="BJ17" s="10">
        <v>147883</v>
      </c>
      <c r="BK17" s="10">
        <v>28209864</v>
      </c>
      <c r="BL17" s="10">
        <v>19426528</v>
      </c>
      <c r="BM17" s="10">
        <v>8253286</v>
      </c>
      <c r="BN17" s="10">
        <f t="shared" si="0"/>
        <v>333505698</v>
      </c>
    </row>
    <row r="18" spans="1:66" ht="14.25" customHeight="1" x14ac:dyDescent="0.3">
      <c r="A18" s="5"/>
      <c r="B18" s="5"/>
      <c r="C18" s="5"/>
      <c r="D18" s="14" t="s">
        <v>130</v>
      </c>
      <c r="E18" s="20" t="s">
        <v>166</v>
      </c>
      <c r="F18" s="10">
        <v>139380</v>
      </c>
      <c r="G18" s="10">
        <v>631038</v>
      </c>
      <c r="H18" s="10">
        <v>38469</v>
      </c>
      <c r="I18" s="10">
        <v>2196705</v>
      </c>
      <c r="J18" s="10">
        <v>179416</v>
      </c>
      <c r="K18" s="10">
        <v>460504</v>
      </c>
      <c r="L18" s="10">
        <v>288948</v>
      </c>
      <c r="M18" s="10">
        <v>46561</v>
      </c>
      <c r="N18" s="10">
        <v>36873</v>
      </c>
      <c r="O18" s="10">
        <v>1866540</v>
      </c>
      <c r="P18" s="10">
        <v>635926</v>
      </c>
      <c r="Q18" s="10">
        <v>14643</v>
      </c>
      <c r="R18" s="10">
        <v>2350260</v>
      </c>
      <c r="S18" s="10">
        <v>61085</v>
      </c>
      <c r="T18" s="10">
        <v>7776385</v>
      </c>
      <c r="U18" s="10">
        <v>694751</v>
      </c>
      <c r="V18" s="10">
        <v>546258</v>
      </c>
      <c r="W18" s="10">
        <v>423875</v>
      </c>
      <c r="X18" s="10">
        <v>43039</v>
      </c>
      <c r="Y18" s="10">
        <v>2202465</v>
      </c>
      <c r="Z18" s="10">
        <v>174750</v>
      </c>
      <c r="AA18" s="10">
        <v>2859503</v>
      </c>
      <c r="AB18" s="10">
        <v>519230</v>
      </c>
      <c r="AC18" s="10">
        <v>11010</v>
      </c>
      <c r="AD18" s="10">
        <v>2640</v>
      </c>
      <c r="AE18" s="10">
        <v>72863</v>
      </c>
      <c r="AF18" s="10">
        <v>7461</v>
      </c>
      <c r="AG18" s="10">
        <v>10097</v>
      </c>
      <c r="AH18" s="10">
        <v>11258</v>
      </c>
      <c r="AI18" s="10">
        <v>50176</v>
      </c>
      <c r="AJ18" s="10">
        <v>31065</v>
      </c>
      <c r="AK18" s="10">
        <v>64458</v>
      </c>
      <c r="AL18" s="10">
        <v>14123</v>
      </c>
      <c r="AM18" s="10">
        <v>14685</v>
      </c>
      <c r="AN18" s="10">
        <v>30191</v>
      </c>
      <c r="AO18" s="10">
        <v>30323</v>
      </c>
      <c r="AP18" s="10">
        <v>64533</v>
      </c>
      <c r="AQ18" s="10">
        <v>7072</v>
      </c>
      <c r="AR18" s="10">
        <v>19957</v>
      </c>
      <c r="AS18" s="10">
        <v>3922</v>
      </c>
      <c r="AT18" s="10">
        <v>10046</v>
      </c>
      <c r="AU18" s="10">
        <v>23485</v>
      </c>
      <c r="AV18" s="10">
        <v>14325</v>
      </c>
      <c r="AW18" s="10">
        <v>9826</v>
      </c>
      <c r="AX18" s="10">
        <v>46363</v>
      </c>
      <c r="AY18" s="10">
        <v>166153</v>
      </c>
      <c r="AZ18" s="10">
        <v>23035</v>
      </c>
      <c r="BA18" s="10">
        <v>9417</v>
      </c>
      <c r="BB18" s="10">
        <v>8295</v>
      </c>
      <c r="BC18" s="10">
        <v>2277</v>
      </c>
      <c r="BD18" s="10">
        <v>900471</v>
      </c>
      <c r="BE18" s="10">
        <v>2462</v>
      </c>
      <c r="BF18" s="10">
        <v>66723</v>
      </c>
      <c r="BG18" s="10">
        <v>1793</v>
      </c>
      <c r="BH18" s="10">
        <v>2548</v>
      </c>
      <c r="BI18" s="10">
        <v>20320</v>
      </c>
      <c r="BJ18" s="10">
        <v>11404</v>
      </c>
      <c r="BK18" s="10">
        <v>978927</v>
      </c>
      <c r="BL18" s="10">
        <v>580502</v>
      </c>
      <c r="BM18" s="10">
        <v>383579</v>
      </c>
      <c r="BN18" s="10">
        <f t="shared" si="0"/>
        <v>27894389</v>
      </c>
    </row>
    <row r="19" spans="1:66" x14ac:dyDescent="0.3">
      <c r="A19" s="5"/>
      <c r="B19" s="5"/>
      <c r="C19" s="5"/>
      <c r="D19" s="14" t="s">
        <v>131</v>
      </c>
      <c r="E19" s="20" t="s">
        <v>166</v>
      </c>
      <c r="F19" s="10">
        <v>-5542365</v>
      </c>
      <c r="G19" s="10">
        <v>64440</v>
      </c>
      <c r="H19" s="10">
        <v>112915</v>
      </c>
      <c r="I19" s="10">
        <v>-104190</v>
      </c>
      <c r="J19" s="10">
        <v>13436</v>
      </c>
      <c r="K19" s="10"/>
      <c r="L19" s="10">
        <v>35118</v>
      </c>
      <c r="M19" s="10">
        <v>31322</v>
      </c>
      <c r="N19" s="10"/>
      <c r="O19" s="10">
        <v>-994692</v>
      </c>
      <c r="P19" s="10">
        <v>546464</v>
      </c>
      <c r="Q19" s="10">
        <v>-30</v>
      </c>
      <c r="R19" s="10">
        <v>-31401363</v>
      </c>
      <c r="S19" s="10">
        <v>-9</v>
      </c>
      <c r="T19" s="10">
        <v>-1560671</v>
      </c>
      <c r="U19" s="10">
        <v>261921</v>
      </c>
      <c r="V19" s="10">
        <v>-2513</v>
      </c>
      <c r="W19" s="10">
        <v>-6151</v>
      </c>
      <c r="X19" s="10">
        <v>1285</v>
      </c>
      <c r="Y19" s="10">
        <v>-50956</v>
      </c>
      <c r="Z19" s="10">
        <v>4694</v>
      </c>
      <c r="AA19" s="10">
        <v>50093</v>
      </c>
      <c r="AB19" s="10">
        <v>544762</v>
      </c>
      <c r="AC19" s="10"/>
      <c r="AD19" s="10"/>
      <c r="AE19" s="10">
        <v>128038</v>
      </c>
      <c r="AF19" s="10"/>
      <c r="AG19" s="10">
        <v>-1407</v>
      </c>
      <c r="AH19" s="10"/>
      <c r="AI19" s="10">
        <v>-119528</v>
      </c>
      <c r="AJ19" s="10">
        <v>-221</v>
      </c>
      <c r="AK19" s="10"/>
      <c r="AL19" s="10"/>
      <c r="AM19" s="10"/>
      <c r="AN19" s="10"/>
      <c r="AO19" s="10">
        <v>80121</v>
      </c>
      <c r="AP19" s="10">
        <v>-29318</v>
      </c>
      <c r="AQ19" s="10">
        <v>1</v>
      </c>
      <c r="AR19" s="10">
        <v>-8058</v>
      </c>
      <c r="AS19" s="10"/>
      <c r="AT19" s="10"/>
      <c r="AU19" s="10">
        <v>1407</v>
      </c>
      <c r="AV19" s="10"/>
      <c r="AW19" s="10">
        <v>-283</v>
      </c>
      <c r="AX19" s="10"/>
      <c r="AY19" s="10"/>
      <c r="AZ19" s="10"/>
      <c r="BA19" s="10">
        <v>59900</v>
      </c>
      <c r="BB19" s="10">
        <v>-1906</v>
      </c>
      <c r="BC19" s="10"/>
      <c r="BD19" s="10">
        <v>413759</v>
      </c>
      <c r="BE19" s="10"/>
      <c r="BF19" s="10"/>
      <c r="BG19" s="10"/>
      <c r="BH19" s="10"/>
      <c r="BI19" s="10"/>
      <c r="BJ19" s="10">
        <v>-1391</v>
      </c>
      <c r="BK19" s="10">
        <v>232456</v>
      </c>
      <c r="BL19" s="10">
        <v>805938</v>
      </c>
      <c r="BM19" s="10">
        <v>322186</v>
      </c>
      <c r="BN19" s="10">
        <f t="shared" si="0"/>
        <v>-36114796</v>
      </c>
    </row>
    <row r="20" spans="1:66" x14ac:dyDescent="0.3">
      <c r="A20" s="5"/>
      <c r="B20" s="5"/>
      <c r="C20" s="5"/>
      <c r="D20" s="14" t="s">
        <v>123</v>
      </c>
      <c r="E20" s="20" t="s">
        <v>166</v>
      </c>
      <c r="F20" s="10">
        <v>-5542365</v>
      </c>
      <c r="G20" s="10"/>
      <c r="H20" s="10"/>
      <c r="I20" s="10">
        <v>-362635</v>
      </c>
      <c r="J20" s="10"/>
      <c r="K20" s="10"/>
      <c r="L20" s="10">
        <v>-82367</v>
      </c>
      <c r="M20" s="10"/>
      <c r="N20" s="10"/>
      <c r="O20" s="10">
        <v>-1062779</v>
      </c>
      <c r="P20" s="10"/>
      <c r="Q20" s="10">
        <v>-30</v>
      </c>
      <c r="R20" s="10">
        <v>-31401363</v>
      </c>
      <c r="S20" s="10">
        <v>-9</v>
      </c>
      <c r="T20" s="10">
        <v>-1560671</v>
      </c>
      <c r="U20" s="10"/>
      <c r="V20" s="10"/>
      <c r="W20" s="10"/>
      <c r="X20" s="10">
        <v>1285</v>
      </c>
      <c r="Y20" s="10"/>
      <c r="Z20" s="10"/>
      <c r="AA20" s="10"/>
      <c r="AB20" s="10">
        <v>778543</v>
      </c>
      <c r="AC20" s="10"/>
      <c r="AD20" s="10"/>
      <c r="AE20" s="10"/>
      <c r="AF20" s="10"/>
      <c r="AG20" s="10">
        <v>-1407</v>
      </c>
      <c r="AH20" s="10"/>
      <c r="AI20" s="10">
        <v>-119528</v>
      </c>
      <c r="AJ20" s="10">
        <v>-221</v>
      </c>
      <c r="AK20" s="10"/>
      <c r="AL20" s="10"/>
      <c r="AM20" s="10"/>
      <c r="AN20" s="10"/>
      <c r="AO20" s="10"/>
      <c r="AP20" s="10">
        <v>-29318</v>
      </c>
      <c r="AQ20" s="10">
        <v>1</v>
      </c>
      <c r="AR20" s="10">
        <v>-8058</v>
      </c>
      <c r="AS20" s="10"/>
      <c r="AT20" s="10"/>
      <c r="AU20" s="10">
        <v>950</v>
      </c>
      <c r="AV20" s="10"/>
      <c r="AW20" s="10">
        <v>-283</v>
      </c>
      <c r="AX20" s="10"/>
      <c r="AY20" s="10"/>
      <c r="AZ20" s="10"/>
      <c r="BA20" s="10"/>
      <c r="BB20" s="10">
        <v>-1906</v>
      </c>
      <c r="BC20" s="10"/>
      <c r="BD20" s="10"/>
      <c r="BE20" s="10"/>
      <c r="BF20" s="10"/>
      <c r="BG20" s="10"/>
      <c r="BH20" s="10"/>
      <c r="BI20" s="10"/>
      <c r="BJ20" s="10">
        <v>-1391</v>
      </c>
      <c r="BK20" s="10"/>
      <c r="BL20" s="10"/>
      <c r="BM20" s="10"/>
      <c r="BN20" s="10">
        <f t="shared" si="0"/>
        <v>-39393552</v>
      </c>
    </row>
    <row r="21" spans="1:66" x14ac:dyDescent="0.3">
      <c r="A21" s="5"/>
      <c r="B21" s="5"/>
      <c r="C21" s="5"/>
      <c r="D21" s="14" t="s">
        <v>132</v>
      </c>
      <c r="E21" s="20" t="s">
        <v>166</v>
      </c>
      <c r="F21" s="10"/>
      <c r="G21" s="10">
        <v>64440</v>
      </c>
      <c r="H21" s="10">
        <v>112915</v>
      </c>
      <c r="I21" s="10">
        <v>258445</v>
      </c>
      <c r="J21" s="10">
        <v>13436</v>
      </c>
      <c r="K21" s="10"/>
      <c r="L21" s="10">
        <v>117484</v>
      </c>
      <c r="M21" s="10">
        <v>31322</v>
      </c>
      <c r="N21" s="10"/>
      <c r="O21" s="10">
        <v>68087</v>
      </c>
      <c r="P21" s="10">
        <v>546464</v>
      </c>
      <c r="Q21" s="10"/>
      <c r="R21" s="10"/>
      <c r="S21" s="10"/>
      <c r="T21" s="10">
        <v>0</v>
      </c>
      <c r="U21" s="10">
        <v>261921</v>
      </c>
      <c r="V21" s="10">
        <v>-2513</v>
      </c>
      <c r="W21" s="10">
        <v>-6151</v>
      </c>
      <c r="X21" s="10"/>
      <c r="Y21" s="10">
        <v>-50956</v>
      </c>
      <c r="Z21" s="10">
        <v>4694</v>
      </c>
      <c r="AA21" s="10">
        <v>50093</v>
      </c>
      <c r="AB21" s="10">
        <v>-233781</v>
      </c>
      <c r="AC21" s="10"/>
      <c r="AD21" s="10"/>
      <c r="AE21" s="10">
        <v>128038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>
        <v>80121</v>
      </c>
      <c r="AP21" s="10"/>
      <c r="AQ21" s="10"/>
      <c r="AR21" s="10"/>
      <c r="AS21" s="10"/>
      <c r="AT21" s="10"/>
      <c r="AU21" s="10">
        <v>456</v>
      </c>
      <c r="AV21" s="10"/>
      <c r="AW21" s="10"/>
      <c r="AX21" s="10"/>
      <c r="AY21" s="10"/>
      <c r="AZ21" s="10"/>
      <c r="BA21" s="10">
        <v>59900</v>
      </c>
      <c r="BB21" s="10"/>
      <c r="BC21" s="10"/>
      <c r="BD21" s="10">
        <v>413759</v>
      </c>
      <c r="BE21" s="10"/>
      <c r="BF21" s="10"/>
      <c r="BG21" s="10"/>
      <c r="BH21" s="10"/>
      <c r="BI21" s="10"/>
      <c r="BJ21" s="10"/>
      <c r="BK21" s="10">
        <v>232456</v>
      </c>
      <c r="BL21" s="10">
        <v>805938</v>
      </c>
      <c r="BM21" s="10">
        <v>322186</v>
      </c>
      <c r="BN21" s="10">
        <f t="shared" si="0"/>
        <v>3278754</v>
      </c>
    </row>
    <row r="22" spans="1:66" x14ac:dyDescent="0.3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423</v>
      </c>
      <c r="I22" s="10">
        <v>365174</v>
      </c>
      <c r="J22" s="10">
        <v>9813</v>
      </c>
      <c r="K22" s="10"/>
      <c r="L22" s="10">
        <v>292</v>
      </c>
      <c r="M22" s="10"/>
      <c r="N22" s="10"/>
      <c r="O22" s="10"/>
      <c r="P22" s="10">
        <v>-362837</v>
      </c>
      <c r="Q22" s="10"/>
      <c r="R22" s="10">
        <v>521602</v>
      </c>
      <c r="S22" s="10"/>
      <c r="T22" s="10">
        <v>53</v>
      </c>
      <c r="U22" s="10">
        <v>9183</v>
      </c>
      <c r="V22" s="10">
        <v>171</v>
      </c>
      <c r="W22" s="10"/>
      <c r="X22" s="10">
        <v>2134</v>
      </c>
      <c r="Y22" s="10">
        <v>-58641</v>
      </c>
      <c r="Z22" s="10">
        <v>-7859</v>
      </c>
      <c r="AA22" s="10">
        <v>1200642</v>
      </c>
      <c r="AB22" s="10">
        <v>8083</v>
      </c>
      <c r="AC22" s="10"/>
      <c r="AD22" s="10"/>
      <c r="AE22" s="10">
        <v>15171</v>
      </c>
      <c r="AF22" s="10"/>
      <c r="AG22" s="10"/>
      <c r="AH22" s="10"/>
      <c r="AI22" s="10"/>
      <c r="AJ22" s="10"/>
      <c r="AK22" s="10">
        <v>23215</v>
      </c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10849</v>
      </c>
      <c r="BE22" s="10"/>
      <c r="BF22" s="10"/>
      <c r="BG22" s="10"/>
      <c r="BH22" s="10"/>
      <c r="BI22" s="10"/>
      <c r="BJ22" s="10"/>
      <c r="BK22" s="10">
        <v>110</v>
      </c>
      <c r="BL22" s="10">
        <v>63643</v>
      </c>
      <c r="BM22" s="10">
        <v>-50255</v>
      </c>
      <c r="BN22" s="10">
        <f t="shared" si="0"/>
        <v>1750966</v>
      </c>
    </row>
    <row r="23" spans="1:66" x14ac:dyDescent="0.3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3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3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423</v>
      </c>
      <c r="I25" s="10">
        <v>365174</v>
      </c>
      <c r="J25" s="10">
        <v>9813</v>
      </c>
      <c r="K25" s="10"/>
      <c r="L25" s="10">
        <v>292</v>
      </c>
      <c r="M25" s="10"/>
      <c r="N25" s="10"/>
      <c r="O25" s="10"/>
      <c r="P25" s="10">
        <v>-362837</v>
      </c>
      <c r="Q25" s="10"/>
      <c r="R25" s="10">
        <v>521602</v>
      </c>
      <c r="S25" s="10"/>
      <c r="T25" s="10">
        <v>53</v>
      </c>
      <c r="U25" s="10">
        <v>9183</v>
      </c>
      <c r="V25" s="10">
        <v>171</v>
      </c>
      <c r="W25" s="10"/>
      <c r="X25" s="10">
        <v>2134</v>
      </c>
      <c r="Y25" s="10">
        <v>-58641</v>
      </c>
      <c r="Z25" s="10">
        <v>-7859</v>
      </c>
      <c r="AA25" s="10">
        <v>1200642</v>
      </c>
      <c r="AB25" s="10">
        <v>8083</v>
      </c>
      <c r="AC25" s="10"/>
      <c r="AD25" s="10"/>
      <c r="AE25" s="10">
        <v>15171</v>
      </c>
      <c r="AF25" s="10"/>
      <c r="AG25" s="10"/>
      <c r="AH25" s="10"/>
      <c r="AI25" s="10"/>
      <c r="AJ25" s="10"/>
      <c r="AK25" s="10">
        <v>23215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10849</v>
      </c>
      <c r="BE25" s="10"/>
      <c r="BF25" s="10"/>
      <c r="BG25" s="10"/>
      <c r="BH25" s="10"/>
      <c r="BI25" s="10"/>
      <c r="BJ25" s="10"/>
      <c r="BK25" s="10">
        <v>110</v>
      </c>
      <c r="BL25" s="10">
        <v>63643</v>
      </c>
      <c r="BM25" s="10">
        <v>-50255</v>
      </c>
      <c r="BN25" s="10">
        <f t="shared" si="0"/>
        <v>1750966</v>
      </c>
    </row>
    <row r="26" spans="1:66" x14ac:dyDescent="0.3">
      <c r="A26" s="5"/>
      <c r="B26" s="5"/>
      <c r="C26" s="5"/>
      <c r="D26" s="14" t="s">
        <v>137</v>
      </c>
      <c r="E26" s="20" t="s">
        <v>166</v>
      </c>
      <c r="F26" s="10">
        <v>9095</v>
      </c>
      <c r="G26" s="10"/>
      <c r="H26" s="10"/>
      <c r="I26" s="10"/>
      <c r="J26" s="10">
        <v>44926</v>
      </c>
      <c r="K26" s="10"/>
      <c r="L26" s="10">
        <v>560</v>
      </c>
      <c r="M26" s="10"/>
      <c r="N26" s="10"/>
      <c r="O26" s="10">
        <v>139</v>
      </c>
      <c r="P26" s="10">
        <v>95812</v>
      </c>
      <c r="Q26" s="10"/>
      <c r="R26" s="10">
        <v>-130327</v>
      </c>
      <c r="S26" s="10"/>
      <c r="T26" s="10">
        <v>6983826</v>
      </c>
      <c r="U26" s="10">
        <v>-3171</v>
      </c>
      <c r="V26" s="10"/>
      <c r="W26" s="10">
        <v>181547</v>
      </c>
      <c r="X26" s="10">
        <v>-32</v>
      </c>
      <c r="Y26" s="10"/>
      <c r="Z26" s="10"/>
      <c r="AA26" s="10">
        <v>-1730116</v>
      </c>
      <c r="AB26" s="10">
        <v>207321</v>
      </c>
      <c r="AC26" s="10"/>
      <c r="AD26" s="10"/>
      <c r="AE26" s="10">
        <v>-9727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>
        <v>-3228</v>
      </c>
      <c r="BB26" s="10"/>
      <c r="BC26" s="10"/>
      <c r="BD26" s="10">
        <v>200399</v>
      </c>
      <c r="BE26" s="10"/>
      <c r="BF26" s="10">
        <v>-33775</v>
      </c>
      <c r="BG26" s="10"/>
      <c r="BH26" s="10"/>
      <c r="BI26" s="10">
        <v>-7086</v>
      </c>
      <c r="BJ26" s="10"/>
      <c r="BK26" s="10">
        <v>8047</v>
      </c>
      <c r="BL26" s="10"/>
      <c r="BM26" s="10"/>
      <c r="BN26" s="10">
        <f t="shared" si="0"/>
        <v>5814210</v>
      </c>
    </row>
    <row r="27" spans="1:66" x14ac:dyDescent="0.3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3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181547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181547</v>
      </c>
    </row>
    <row r="29" spans="1:66" x14ac:dyDescent="0.3">
      <c r="A29" s="5"/>
      <c r="B29" s="5"/>
      <c r="C29" s="5"/>
      <c r="D29" s="14" t="s">
        <v>136</v>
      </c>
      <c r="E29" s="20" t="s">
        <v>166</v>
      </c>
      <c r="F29" s="10">
        <v>9095</v>
      </c>
      <c r="G29" s="10"/>
      <c r="H29" s="10"/>
      <c r="I29" s="10"/>
      <c r="J29" s="10">
        <v>44926</v>
      </c>
      <c r="K29" s="10"/>
      <c r="L29" s="10">
        <v>560</v>
      </c>
      <c r="M29" s="10"/>
      <c r="N29" s="10"/>
      <c r="O29" s="10">
        <v>139</v>
      </c>
      <c r="P29" s="10">
        <v>95812</v>
      </c>
      <c r="Q29" s="10"/>
      <c r="R29" s="10">
        <v>-130327</v>
      </c>
      <c r="S29" s="10"/>
      <c r="T29" s="10">
        <v>6983826</v>
      </c>
      <c r="U29" s="10">
        <v>-3171</v>
      </c>
      <c r="V29" s="10"/>
      <c r="W29" s="10"/>
      <c r="X29" s="10">
        <v>-32</v>
      </c>
      <c r="Y29" s="10"/>
      <c r="Z29" s="10"/>
      <c r="AA29" s="10">
        <v>-1730116</v>
      </c>
      <c r="AB29" s="10">
        <v>207321</v>
      </c>
      <c r="AC29" s="10"/>
      <c r="AD29" s="10"/>
      <c r="AE29" s="10">
        <v>-9727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>
        <v>-3228</v>
      </c>
      <c r="BB29" s="10"/>
      <c r="BC29" s="10"/>
      <c r="BD29" s="10">
        <v>200399</v>
      </c>
      <c r="BE29" s="10"/>
      <c r="BF29" s="10">
        <v>-33775</v>
      </c>
      <c r="BG29" s="10"/>
      <c r="BH29" s="10"/>
      <c r="BI29" s="10">
        <v>-7086</v>
      </c>
      <c r="BJ29" s="10"/>
      <c r="BK29" s="10">
        <v>8047</v>
      </c>
      <c r="BL29" s="10"/>
      <c r="BM29" s="10"/>
      <c r="BN29" s="10">
        <f t="shared" si="0"/>
        <v>5632663</v>
      </c>
    </row>
    <row r="30" spans="1:66" x14ac:dyDescent="0.3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>
        <v>86963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>
        <v>39978</v>
      </c>
      <c r="V30" s="10">
        <v>14552</v>
      </c>
      <c r="W30" s="10">
        <v>59702</v>
      </c>
      <c r="X30" s="10"/>
      <c r="Y30" s="10">
        <v>15186</v>
      </c>
      <c r="Z30" s="10"/>
      <c r="AA30" s="10"/>
      <c r="AB30" s="10">
        <v>35353</v>
      </c>
      <c r="AC30" s="10"/>
      <c r="AD30" s="10"/>
      <c r="AE30" s="10">
        <v>15754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>
        <v>2001</v>
      </c>
      <c r="BE30" s="10"/>
      <c r="BF30" s="10"/>
      <c r="BG30" s="10"/>
      <c r="BH30" s="10"/>
      <c r="BI30" s="10"/>
      <c r="BJ30" s="10"/>
      <c r="BK30" s="10">
        <v>3493</v>
      </c>
      <c r="BL30" s="10">
        <v>46603</v>
      </c>
      <c r="BM30" s="10">
        <v>22728</v>
      </c>
      <c r="BN30" s="10">
        <f t="shared" si="0"/>
        <v>342313</v>
      </c>
    </row>
    <row r="31" spans="1:66" x14ac:dyDescent="0.3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-104239</v>
      </c>
      <c r="J31" s="10">
        <v>-1951</v>
      </c>
      <c r="K31" s="10"/>
      <c r="L31" s="10"/>
      <c r="M31" s="10"/>
      <c r="N31" s="10"/>
      <c r="O31" s="10"/>
      <c r="P31" s="10"/>
      <c r="Q31" s="10"/>
      <c r="R31" s="10">
        <v>-479573</v>
      </c>
      <c r="S31" s="10"/>
      <c r="T31" s="10">
        <v>-12</v>
      </c>
      <c r="U31" s="10">
        <v>-31631</v>
      </c>
      <c r="V31" s="10">
        <v>-14226</v>
      </c>
      <c r="W31" s="10">
        <v>-39330</v>
      </c>
      <c r="X31" s="10">
        <v>161648</v>
      </c>
      <c r="Y31" s="10">
        <v>-1026884</v>
      </c>
      <c r="Z31" s="10"/>
      <c r="AA31" s="10">
        <v>145659</v>
      </c>
      <c r="AB31" s="10">
        <v>-31884</v>
      </c>
      <c r="AC31" s="10"/>
      <c r="AD31" s="10"/>
      <c r="AE31" s="10">
        <v>-46374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>
        <v>-24107</v>
      </c>
      <c r="BE31" s="10"/>
      <c r="BF31" s="10">
        <v>499</v>
      </c>
      <c r="BG31" s="10"/>
      <c r="BH31" s="10"/>
      <c r="BI31" s="10"/>
      <c r="BJ31" s="10"/>
      <c r="BK31" s="10">
        <v>-11536</v>
      </c>
      <c r="BL31" s="10">
        <v>-2130723</v>
      </c>
      <c r="BM31" s="10">
        <v>99961</v>
      </c>
      <c r="BN31" s="10">
        <f t="shared" si="0"/>
        <v>-3534703</v>
      </c>
    </row>
    <row r="32" spans="1:66" x14ac:dyDescent="0.3">
      <c r="A32" s="5"/>
      <c r="B32" s="5"/>
      <c r="C32" s="5"/>
      <c r="D32" s="14" t="s">
        <v>140</v>
      </c>
      <c r="E32" s="20" t="s">
        <v>166</v>
      </c>
      <c r="F32" s="10"/>
      <c r="G32" s="10">
        <v>74907</v>
      </c>
      <c r="H32" s="10">
        <v>-11655</v>
      </c>
      <c r="I32" s="10">
        <v>529194</v>
      </c>
      <c r="J32" s="10">
        <v>18863</v>
      </c>
      <c r="K32" s="10">
        <v>8287</v>
      </c>
      <c r="L32" s="10">
        <v>34905</v>
      </c>
      <c r="M32" s="10">
        <v>65</v>
      </c>
      <c r="N32" s="10">
        <v>-7</v>
      </c>
      <c r="O32" s="10">
        <v>159184</v>
      </c>
      <c r="P32" s="10">
        <v>6610</v>
      </c>
      <c r="Q32" s="10">
        <v>-352</v>
      </c>
      <c r="R32" s="10">
        <v>194600</v>
      </c>
      <c r="S32" s="10">
        <v>-216</v>
      </c>
      <c r="T32" s="10">
        <v>183980</v>
      </c>
      <c r="U32" s="10">
        <v>56611</v>
      </c>
      <c r="V32" s="10">
        <v>27297</v>
      </c>
      <c r="W32" s="10">
        <v>458</v>
      </c>
      <c r="X32" s="10">
        <v>17153</v>
      </c>
      <c r="Y32" s="10">
        <v>-69</v>
      </c>
      <c r="Z32" s="10">
        <v>18939</v>
      </c>
      <c r="AA32" s="10">
        <v>51683</v>
      </c>
      <c r="AB32" s="10">
        <v>38133</v>
      </c>
      <c r="AC32" s="10">
        <v>21</v>
      </c>
      <c r="AD32" s="10">
        <v>37</v>
      </c>
      <c r="AE32" s="10">
        <v>1067</v>
      </c>
      <c r="AF32" s="10">
        <v>-10</v>
      </c>
      <c r="AG32" s="10">
        <v>44</v>
      </c>
      <c r="AH32" s="10">
        <v>1</v>
      </c>
      <c r="AI32" s="10">
        <v>22</v>
      </c>
      <c r="AJ32" s="10">
        <v>20</v>
      </c>
      <c r="AK32" s="10">
        <v>131</v>
      </c>
      <c r="AL32" s="10">
        <v>-22</v>
      </c>
      <c r="AM32" s="10">
        <v>-14</v>
      </c>
      <c r="AN32" s="10"/>
      <c r="AO32" s="10"/>
      <c r="AP32" s="10">
        <v>-704</v>
      </c>
      <c r="AQ32" s="10">
        <v>8</v>
      </c>
      <c r="AR32" s="10">
        <v>165</v>
      </c>
      <c r="AS32" s="10">
        <v>21</v>
      </c>
      <c r="AT32" s="10"/>
      <c r="AU32" s="10">
        <v>1137</v>
      </c>
      <c r="AV32" s="10">
        <v>3537</v>
      </c>
      <c r="AW32" s="10">
        <v>75</v>
      </c>
      <c r="AX32" s="10">
        <v>4</v>
      </c>
      <c r="AY32" s="10"/>
      <c r="AZ32" s="10">
        <v>-76</v>
      </c>
      <c r="BA32" s="10">
        <v>-119</v>
      </c>
      <c r="BB32" s="10">
        <v>-24</v>
      </c>
      <c r="BC32" s="10">
        <v>7</v>
      </c>
      <c r="BD32" s="10">
        <v>123328</v>
      </c>
      <c r="BE32" s="10">
        <v>34</v>
      </c>
      <c r="BF32" s="10">
        <v>830</v>
      </c>
      <c r="BG32" s="10">
        <v>12</v>
      </c>
      <c r="BH32" s="10">
        <v>-44</v>
      </c>
      <c r="BI32" s="10">
        <v>908</v>
      </c>
      <c r="BJ32" s="10">
        <v>18</v>
      </c>
      <c r="BK32" s="10">
        <v>56169</v>
      </c>
      <c r="BL32" s="10">
        <v>111424</v>
      </c>
      <c r="BM32" s="10">
        <v>83316</v>
      </c>
      <c r="BN32" s="10">
        <f t="shared" si="0"/>
        <v>1789893</v>
      </c>
    </row>
    <row r="33" spans="1:67" x14ac:dyDescent="0.3">
      <c r="A33" s="5"/>
      <c r="B33" s="5"/>
      <c r="C33" s="5"/>
      <c r="D33" s="14" t="s">
        <v>141</v>
      </c>
      <c r="E33" s="20" t="s">
        <v>166</v>
      </c>
      <c r="F33" s="10">
        <v>475095</v>
      </c>
      <c r="G33" s="10">
        <v>552278</v>
      </c>
      <c r="H33" s="10">
        <v>10373</v>
      </c>
      <c r="I33" s="10">
        <v>1075597</v>
      </c>
      <c r="J33" s="10">
        <v>473099</v>
      </c>
      <c r="K33" s="10">
        <v>135568</v>
      </c>
      <c r="L33" s="10">
        <v>380344</v>
      </c>
      <c r="M33" s="10">
        <v>72325</v>
      </c>
      <c r="N33" s="10">
        <v>36512</v>
      </c>
      <c r="O33" s="10">
        <v>1357547</v>
      </c>
      <c r="P33" s="10">
        <v>234867</v>
      </c>
      <c r="Q33" s="10">
        <v>20036</v>
      </c>
      <c r="R33" s="10">
        <v>10249289</v>
      </c>
      <c r="S33" s="10">
        <v>26453</v>
      </c>
      <c r="T33" s="10">
        <v>3669389</v>
      </c>
      <c r="U33" s="10">
        <v>1383368</v>
      </c>
      <c r="V33" s="10">
        <v>219653</v>
      </c>
      <c r="W33" s="10">
        <v>808162</v>
      </c>
      <c r="X33" s="10">
        <v>526416</v>
      </c>
      <c r="Y33" s="10">
        <v>501328</v>
      </c>
      <c r="Z33" s="10">
        <v>264142</v>
      </c>
      <c r="AA33" s="10">
        <v>439251</v>
      </c>
      <c r="AB33" s="10">
        <v>1927992</v>
      </c>
      <c r="AC33" s="10">
        <v>10990</v>
      </c>
      <c r="AD33" s="10">
        <v>2953</v>
      </c>
      <c r="AE33" s="10">
        <v>46092</v>
      </c>
      <c r="AF33" s="10">
        <v>17828</v>
      </c>
      <c r="AG33" s="10">
        <v>385058</v>
      </c>
      <c r="AH33" s="10">
        <v>10761</v>
      </c>
      <c r="AI33" s="10">
        <v>199304</v>
      </c>
      <c r="AJ33" s="10">
        <v>14541</v>
      </c>
      <c r="AK33" s="10">
        <v>203567</v>
      </c>
      <c r="AL33" s="10">
        <v>10517</v>
      </c>
      <c r="AM33" s="10">
        <v>12434</v>
      </c>
      <c r="AN33" s="10">
        <v>5350</v>
      </c>
      <c r="AO33" s="10">
        <v>200459</v>
      </c>
      <c r="AP33" s="10">
        <v>88333</v>
      </c>
      <c r="AQ33" s="10">
        <v>10363</v>
      </c>
      <c r="AR33" s="10">
        <v>10183</v>
      </c>
      <c r="AS33" s="10">
        <v>3782</v>
      </c>
      <c r="AT33" s="10">
        <v>8648</v>
      </c>
      <c r="AU33" s="10">
        <v>30579</v>
      </c>
      <c r="AV33" s="10">
        <v>26196</v>
      </c>
      <c r="AW33" s="10">
        <v>444225</v>
      </c>
      <c r="AX33" s="10">
        <v>24435</v>
      </c>
      <c r="AY33" s="10">
        <v>49192</v>
      </c>
      <c r="AZ33" s="10">
        <v>8008</v>
      </c>
      <c r="BA33" s="10">
        <v>20086</v>
      </c>
      <c r="BB33" s="10">
        <v>5957</v>
      </c>
      <c r="BC33" s="10">
        <v>3656</v>
      </c>
      <c r="BD33" s="10">
        <v>558678</v>
      </c>
      <c r="BE33" s="10">
        <v>5540</v>
      </c>
      <c r="BF33" s="10">
        <v>41206</v>
      </c>
      <c r="BG33" s="10">
        <v>12</v>
      </c>
      <c r="BH33" s="10">
        <v>4782</v>
      </c>
      <c r="BI33" s="10">
        <v>15474</v>
      </c>
      <c r="BJ33" s="10">
        <v>11174</v>
      </c>
      <c r="BK33" s="10">
        <v>1343125</v>
      </c>
      <c r="BL33" s="10">
        <v>800772</v>
      </c>
      <c r="BM33" s="10">
        <v>513104</v>
      </c>
      <c r="BN33" s="10">
        <f t="shared" si="0"/>
        <v>29986448</v>
      </c>
    </row>
    <row r="34" spans="1:67" x14ac:dyDescent="0.3">
      <c r="A34" s="5"/>
      <c r="B34" s="5"/>
      <c r="C34" s="5"/>
      <c r="D34" s="14" t="s">
        <v>142</v>
      </c>
      <c r="E34" s="20" t="s">
        <v>166</v>
      </c>
      <c r="F34" s="10">
        <v>1079223</v>
      </c>
      <c r="G34" s="10">
        <v>1356260</v>
      </c>
      <c r="H34" s="10">
        <v>313193</v>
      </c>
      <c r="I34" s="10">
        <v>5859417</v>
      </c>
      <c r="J34" s="10">
        <v>2221108</v>
      </c>
      <c r="K34" s="10">
        <v>833114</v>
      </c>
      <c r="L34" s="10">
        <v>939788</v>
      </c>
      <c r="M34" s="10">
        <v>54689</v>
      </c>
      <c r="N34" s="10">
        <v>278289</v>
      </c>
      <c r="O34" s="10">
        <v>5183204</v>
      </c>
      <c r="P34" s="10">
        <v>1012089</v>
      </c>
      <c r="Q34" s="10">
        <v>52180</v>
      </c>
      <c r="R34" s="10">
        <v>7178776</v>
      </c>
      <c r="S34" s="10">
        <v>761858</v>
      </c>
      <c r="T34" s="10">
        <v>62309354</v>
      </c>
      <c r="U34" s="10">
        <v>2752079</v>
      </c>
      <c r="V34" s="10">
        <v>1912485</v>
      </c>
      <c r="W34" s="10">
        <v>3568632</v>
      </c>
      <c r="X34" s="10">
        <v>902023</v>
      </c>
      <c r="Y34" s="10">
        <v>2688165</v>
      </c>
      <c r="Z34" s="10">
        <v>606213</v>
      </c>
      <c r="AA34" s="10">
        <v>2362890</v>
      </c>
      <c r="AB34" s="10">
        <v>2199095</v>
      </c>
      <c r="AC34" s="10">
        <v>88130</v>
      </c>
      <c r="AD34" s="10">
        <v>87397</v>
      </c>
      <c r="AE34" s="10">
        <v>327377</v>
      </c>
      <c r="AF34" s="10">
        <v>56299</v>
      </c>
      <c r="AG34" s="10">
        <v>51485</v>
      </c>
      <c r="AH34" s="10">
        <v>36673</v>
      </c>
      <c r="AI34" s="10">
        <v>57938</v>
      </c>
      <c r="AJ34" s="10">
        <v>292747</v>
      </c>
      <c r="AK34" s="10">
        <v>97218</v>
      </c>
      <c r="AL34" s="10">
        <v>166096</v>
      </c>
      <c r="AM34" s="10">
        <v>112554</v>
      </c>
      <c r="AN34" s="10">
        <v>66000</v>
      </c>
      <c r="AO34" s="10">
        <v>237752</v>
      </c>
      <c r="AP34" s="10">
        <v>2216563</v>
      </c>
      <c r="AQ34" s="10">
        <v>57319</v>
      </c>
      <c r="AR34" s="10">
        <v>417005</v>
      </c>
      <c r="AS34" s="10">
        <v>56884</v>
      </c>
      <c r="AT34" s="10">
        <v>25585</v>
      </c>
      <c r="AU34" s="10">
        <v>141729</v>
      </c>
      <c r="AV34" s="10">
        <v>109766</v>
      </c>
      <c r="AW34" s="10">
        <v>37515</v>
      </c>
      <c r="AX34" s="10">
        <v>62048</v>
      </c>
      <c r="AY34" s="10">
        <v>135990</v>
      </c>
      <c r="AZ34" s="10">
        <v>41595</v>
      </c>
      <c r="BA34" s="10">
        <v>94032</v>
      </c>
      <c r="BB34" s="10">
        <v>87619</v>
      </c>
      <c r="BC34" s="10">
        <v>25337</v>
      </c>
      <c r="BD34" s="10">
        <v>892546</v>
      </c>
      <c r="BE34" s="10">
        <v>151446</v>
      </c>
      <c r="BF34" s="10">
        <v>229520</v>
      </c>
      <c r="BG34" s="10">
        <v>31637</v>
      </c>
      <c r="BH34" s="10">
        <v>23134</v>
      </c>
      <c r="BI34" s="10">
        <v>139860</v>
      </c>
      <c r="BJ34" s="10">
        <v>372815</v>
      </c>
      <c r="BK34" s="10">
        <v>5616807</v>
      </c>
      <c r="BL34" s="10">
        <v>5455683</v>
      </c>
      <c r="BM34" s="10">
        <v>985579</v>
      </c>
      <c r="BN34" s="10">
        <f t="shared" si="0"/>
        <v>125509804</v>
      </c>
    </row>
    <row r="35" spans="1:67" x14ac:dyDescent="0.3">
      <c r="A35" s="5"/>
      <c r="B35" s="5"/>
      <c r="C35" s="5"/>
      <c r="D35" s="14" t="s">
        <v>143</v>
      </c>
      <c r="E35" s="20" t="s">
        <v>166</v>
      </c>
      <c r="F35" s="10">
        <v>475000</v>
      </c>
      <c r="G35" s="10">
        <v>1204665</v>
      </c>
      <c r="H35" s="10">
        <v>290481</v>
      </c>
      <c r="I35" s="10">
        <v>5646200</v>
      </c>
      <c r="J35" s="10">
        <v>1303535</v>
      </c>
      <c r="K35" s="10">
        <v>807148</v>
      </c>
      <c r="L35" s="10">
        <v>649464</v>
      </c>
      <c r="M35" s="10">
        <v>54000</v>
      </c>
      <c r="N35" s="10">
        <v>167068</v>
      </c>
      <c r="O35" s="10">
        <v>3093528</v>
      </c>
      <c r="P35" s="10">
        <v>597767</v>
      </c>
      <c r="Q35" s="10">
        <v>40463</v>
      </c>
      <c r="R35" s="10">
        <v>4800000</v>
      </c>
      <c r="S35" s="10">
        <v>60588</v>
      </c>
      <c r="T35" s="10">
        <v>3550239</v>
      </c>
      <c r="U35" s="10">
        <v>2582068</v>
      </c>
      <c r="V35" s="10">
        <v>1515715</v>
      </c>
      <c r="W35" s="10">
        <v>1038000</v>
      </c>
      <c r="X35" s="10">
        <v>751353</v>
      </c>
      <c r="Y35" s="10">
        <v>2360000</v>
      </c>
      <c r="Z35" s="10">
        <v>454474</v>
      </c>
      <c r="AA35" s="10">
        <v>1750000</v>
      </c>
      <c r="AB35" s="10">
        <v>1652055</v>
      </c>
      <c r="AC35" s="10">
        <v>43000</v>
      </c>
      <c r="AD35" s="10">
        <v>7800</v>
      </c>
      <c r="AE35" s="10">
        <v>220099</v>
      </c>
      <c r="AF35" s="10">
        <v>30000</v>
      </c>
      <c r="AG35" s="10">
        <v>13091</v>
      </c>
      <c r="AH35" s="10">
        <v>10909</v>
      </c>
      <c r="AI35" s="10">
        <v>38440</v>
      </c>
      <c r="AJ35" s="10">
        <v>58993</v>
      </c>
      <c r="AK35" s="10">
        <v>30000</v>
      </c>
      <c r="AL35" s="10">
        <v>48291</v>
      </c>
      <c r="AM35" s="10">
        <v>99401</v>
      </c>
      <c r="AN35" s="10">
        <v>35000</v>
      </c>
      <c r="AO35" s="10">
        <v>159694</v>
      </c>
      <c r="AP35" s="10">
        <v>102101</v>
      </c>
      <c r="AQ35" s="10">
        <v>24410</v>
      </c>
      <c r="AR35" s="10">
        <v>20903</v>
      </c>
      <c r="AS35" s="10">
        <v>17109</v>
      </c>
      <c r="AT35" s="10">
        <v>25583</v>
      </c>
      <c r="AU35" s="10">
        <v>129298</v>
      </c>
      <c r="AV35" s="10">
        <v>98052</v>
      </c>
      <c r="AW35" s="10">
        <v>19602</v>
      </c>
      <c r="AX35" s="10">
        <v>47040</v>
      </c>
      <c r="AY35" s="10"/>
      <c r="AZ35" s="10">
        <v>27450</v>
      </c>
      <c r="BA35" s="10">
        <v>68188</v>
      </c>
      <c r="BB35" s="10">
        <v>23413</v>
      </c>
      <c r="BC35" s="10">
        <v>9761</v>
      </c>
      <c r="BD35" s="10">
        <v>766590</v>
      </c>
      <c r="BE35" s="10">
        <v>8866</v>
      </c>
      <c r="BF35" s="10">
        <v>72800</v>
      </c>
      <c r="BG35" s="10">
        <v>5233</v>
      </c>
      <c r="BH35" s="10">
        <v>12234</v>
      </c>
      <c r="BI35" s="10">
        <v>125000</v>
      </c>
      <c r="BJ35" s="10">
        <v>17785</v>
      </c>
      <c r="BK35" s="10">
        <v>4768983</v>
      </c>
      <c r="BL35" s="10">
        <v>4760000</v>
      </c>
      <c r="BM35" s="10">
        <v>573800</v>
      </c>
      <c r="BN35" s="10">
        <f t="shared" si="0"/>
        <v>47362730</v>
      </c>
    </row>
    <row r="36" spans="1:67" x14ac:dyDescent="0.3">
      <c r="A36" s="5"/>
      <c r="B36" s="5"/>
      <c r="C36" s="5"/>
      <c r="D36" s="14" t="s">
        <v>144</v>
      </c>
      <c r="E36" s="20" t="s">
        <v>166</v>
      </c>
      <c r="F36" s="10">
        <v>8133042</v>
      </c>
      <c r="G36" s="10">
        <v>25116575</v>
      </c>
      <c r="H36" s="10">
        <v>3926038</v>
      </c>
      <c r="I36" s="10">
        <v>102575203</v>
      </c>
      <c r="J36" s="10">
        <v>21150685</v>
      </c>
      <c r="K36" s="10">
        <v>13518138</v>
      </c>
      <c r="L36" s="10">
        <v>15880108</v>
      </c>
      <c r="M36" s="10">
        <v>2429286</v>
      </c>
      <c r="N36" s="10">
        <v>2748986</v>
      </c>
      <c r="O36" s="10">
        <v>55069127</v>
      </c>
      <c r="P36" s="10">
        <v>26201257</v>
      </c>
      <c r="Q36" s="10">
        <v>1773638</v>
      </c>
      <c r="R36" s="10">
        <v>151809069</v>
      </c>
      <c r="S36" s="10">
        <v>2459424</v>
      </c>
      <c r="T36" s="10">
        <v>262700548</v>
      </c>
      <c r="U36" s="10">
        <v>53144588</v>
      </c>
      <c r="V36" s="10">
        <v>19556145</v>
      </c>
      <c r="W36" s="10">
        <v>29252808</v>
      </c>
      <c r="X36" s="10">
        <v>13857298</v>
      </c>
      <c r="Y36" s="10">
        <v>34248883</v>
      </c>
      <c r="Z36" s="10">
        <v>13086897</v>
      </c>
      <c r="AA36" s="10">
        <v>59277743</v>
      </c>
      <c r="AB36" s="10">
        <v>30513015</v>
      </c>
      <c r="AC36" s="10">
        <v>1538093</v>
      </c>
      <c r="AD36" s="10">
        <v>323794</v>
      </c>
      <c r="AE36" s="10">
        <v>2073529</v>
      </c>
      <c r="AF36" s="10">
        <v>728809</v>
      </c>
      <c r="AG36" s="10">
        <v>1390243</v>
      </c>
      <c r="AH36" s="10">
        <v>907001</v>
      </c>
      <c r="AI36" s="10">
        <v>2081293</v>
      </c>
      <c r="AJ36" s="10">
        <v>2763253</v>
      </c>
      <c r="AK36" s="10">
        <v>2311893</v>
      </c>
      <c r="AL36" s="10">
        <v>1636643</v>
      </c>
      <c r="AM36" s="10">
        <v>1310818</v>
      </c>
      <c r="AN36" s="10">
        <v>533296</v>
      </c>
      <c r="AO36" s="10">
        <v>3596364</v>
      </c>
      <c r="AP36" s="10">
        <v>3587772</v>
      </c>
      <c r="AQ36" s="10">
        <v>742522</v>
      </c>
      <c r="AR36" s="10">
        <v>811782</v>
      </c>
      <c r="AS36" s="10">
        <v>485597</v>
      </c>
      <c r="AT36" s="10">
        <v>528237</v>
      </c>
      <c r="AU36" s="10">
        <v>2115792</v>
      </c>
      <c r="AV36" s="10">
        <v>2103574</v>
      </c>
      <c r="AW36" s="10">
        <v>1488299</v>
      </c>
      <c r="AX36" s="10">
        <v>1490748</v>
      </c>
      <c r="AY36" s="10">
        <v>8107298</v>
      </c>
      <c r="AZ36" s="10">
        <v>790334</v>
      </c>
      <c r="BA36" s="10">
        <v>845869</v>
      </c>
      <c r="BB36" s="10">
        <v>714840</v>
      </c>
      <c r="BC36" s="10">
        <v>312037</v>
      </c>
      <c r="BD36" s="10">
        <v>32558959</v>
      </c>
      <c r="BE36" s="10">
        <v>365452</v>
      </c>
      <c r="BF36" s="10">
        <v>2049189</v>
      </c>
      <c r="BG36" s="10">
        <v>171232</v>
      </c>
      <c r="BH36" s="10">
        <v>384028</v>
      </c>
      <c r="BI36" s="10">
        <v>1521124</v>
      </c>
      <c r="BJ36" s="10">
        <v>640144</v>
      </c>
      <c r="BK36" s="10">
        <v>89200440</v>
      </c>
      <c r="BL36" s="10">
        <v>69024967</v>
      </c>
      <c r="BM36" s="10">
        <v>35756690</v>
      </c>
      <c r="BN36" s="10">
        <f t="shared" si="0"/>
        <v>1225420456</v>
      </c>
    </row>
    <row r="37" spans="1:67" x14ac:dyDescent="0.3">
      <c r="A37" s="5"/>
      <c r="B37" s="5"/>
      <c r="C37" s="5"/>
      <c r="D37" s="14" t="s">
        <v>145</v>
      </c>
      <c r="E37" s="20" t="s">
        <v>166</v>
      </c>
      <c r="F37" s="10">
        <v>6342088</v>
      </c>
      <c r="G37" s="10">
        <v>8892761</v>
      </c>
      <c r="H37" s="10">
        <v>1371817</v>
      </c>
      <c r="I37" s="10">
        <v>33689415</v>
      </c>
      <c r="J37" s="10">
        <v>7355182</v>
      </c>
      <c r="K37" s="10">
        <v>4549551</v>
      </c>
      <c r="L37" s="10">
        <v>7186143</v>
      </c>
      <c r="M37" s="10">
        <v>1345887</v>
      </c>
      <c r="N37" s="10">
        <v>1011618</v>
      </c>
      <c r="O37" s="10">
        <v>20915450</v>
      </c>
      <c r="P37" s="10">
        <v>15810823</v>
      </c>
      <c r="Q37" s="10">
        <v>870580</v>
      </c>
      <c r="R37" s="10">
        <v>70118706</v>
      </c>
      <c r="S37" s="10">
        <v>1417727</v>
      </c>
      <c r="T37" s="10">
        <v>162174202</v>
      </c>
      <c r="U37" s="10">
        <v>20748427</v>
      </c>
      <c r="V37" s="10">
        <v>6871715</v>
      </c>
      <c r="W37" s="10">
        <v>12064813</v>
      </c>
      <c r="X37" s="10">
        <v>4308057</v>
      </c>
      <c r="Y37" s="10">
        <v>12855272</v>
      </c>
      <c r="Z37" s="10">
        <v>5664056</v>
      </c>
      <c r="AA37" s="10">
        <v>24671372</v>
      </c>
      <c r="AB37" s="10">
        <v>8793000</v>
      </c>
      <c r="AC37" s="10">
        <v>455621</v>
      </c>
      <c r="AD37" s="10">
        <v>186467</v>
      </c>
      <c r="AE37" s="10">
        <v>871552</v>
      </c>
      <c r="AF37" s="10">
        <v>302377</v>
      </c>
      <c r="AG37" s="10">
        <v>617483</v>
      </c>
      <c r="AH37" s="10">
        <v>377154</v>
      </c>
      <c r="AI37" s="10">
        <v>950905</v>
      </c>
      <c r="AJ37" s="10">
        <v>1689285</v>
      </c>
      <c r="AK37" s="10">
        <v>910825</v>
      </c>
      <c r="AL37" s="10">
        <v>837949</v>
      </c>
      <c r="AM37" s="10">
        <v>620243</v>
      </c>
      <c r="AN37" s="10">
        <v>246348</v>
      </c>
      <c r="AO37" s="10">
        <v>1268425</v>
      </c>
      <c r="AP37" s="10">
        <v>2410045</v>
      </c>
      <c r="AQ37" s="10">
        <v>352957</v>
      </c>
      <c r="AR37" s="10">
        <v>534638</v>
      </c>
      <c r="AS37" s="10">
        <v>266316</v>
      </c>
      <c r="AT37" s="10">
        <v>217731</v>
      </c>
      <c r="AU37" s="10">
        <v>911211</v>
      </c>
      <c r="AV37" s="10">
        <v>999555</v>
      </c>
      <c r="AW37" s="10">
        <v>834461</v>
      </c>
      <c r="AX37" s="10">
        <v>899725</v>
      </c>
      <c r="AY37" s="10">
        <v>1916384</v>
      </c>
      <c r="AZ37" s="10">
        <v>256916</v>
      </c>
      <c r="BA37" s="10">
        <v>382660</v>
      </c>
      <c r="BB37" s="10">
        <v>292644</v>
      </c>
      <c r="BC37" s="10">
        <v>169764</v>
      </c>
      <c r="BD37" s="10">
        <v>13826104</v>
      </c>
      <c r="BE37" s="10">
        <v>223864</v>
      </c>
      <c r="BF37" s="10">
        <v>850693</v>
      </c>
      <c r="BG37" s="10">
        <v>102439</v>
      </c>
      <c r="BH37" s="10">
        <v>221455</v>
      </c>
      <c r="BI37" s="10">
        <v>661125</v>
      </c>
      <c r="BJ37" s="10">
        <v>397218</v>
      </c>
      <c r="BK37" s="10">
        <v>31827087</v>
      </c>
      <c r="BL37" s="10">
        <v>24873898</v>
      </c>
      <c r="BM37" s="10">
        <v>17600209</v>
      </c>
      <c r="BN37" s="10">
        <f t="shared" si="0"/>
        <v>549392395</v>
      </c>
    </row>
    <row r="38" spans="1:67" x14ac:dyDescent="0.3">
      <c r="A38" s="5"/>
      <c r="B38" s="5"/>
      <c r="C38" s="5"/>
      <c r="D38" s="14" t="s">
        <v>146</v>
      </c>
      <c r="E38" s="20" t="s">
        <v>166</v>
      </c>
      <c r="F38" s="10">
        <v>4433546</v>
      </c>
      <c r="G38" s="10">
        <v>5001661</v>
      </c>
      <c r="H38" s="10">
        <v>725501</v>
      </c>
      <c r="I38" s="10">
        <v>18555130</v>
      </c>
      <c r="J38" s="10">
        <v>4633030</v>
      </c>
      <c r="K38" s="10">
        <v>2967510</v>
      </c>
      <c r="L38" s="10">
        <v>4436450</v>
      </c>
      <c r="M38" s="10">
        <v>812822</v>
      </c>
      <c r="N38" s="10">
        <v>509604</v>
      </c>
      <c r="O38" s="10">
        <v>13169264</v>
      </c>
      <c r="P38" s="10">
        <v>9110259</v>
      </c>
      <c r="Q38" s="10">
        <v>371815</v>
      </c>
      <c r="R38" s="10">
        <v>38786921</v>
      </c>
      <c r="S38" s="10">
        <v>673811</v>
      </c>
      <c r="T38" s="10">
        <v>65985067</v>
      </c>
      <c r="U38" s="10">
        <v>11975390</v>
      </c>
      <c r="V38" s="10">
        <v>4502915</v>
      </c>
      <c r="W38" s="10">
        <v>7019119</v>
      </c>
      <c r="X38" s="10">
        <v>2455233</v>
      </c>
      <c r="Y38" s="10">
        <v>8390925</v>
      </c>
      <c r="Z38" s="10">
        <v>3560193</v>
      </c>
      <c r="AA38" s="10">
        <v>15796599</v>
      </c>
      <c r="AB38" s="10">
        <v>5335850</v>
      </c>
      <c r="AC38" s="10">
        <v>232985</v>
      </c>
      <c r="AD38" s="10">
        <v>88423</v>
      </c>
      <c r="AE38" s="10">
        <v>393252</v>
      </c>
      <c r="AF38" s="10">
        <v>139096</v>
      </c>
      <c r="AG38" s="10">
        <v>280181</v>
      </c>
      <c r="AH38" s="10">
        <v>147282</v>
      </c>
      <c r="AI38" s="10">
        <v>356441</v>
      </c>
      <c r="AJ38" s="10">
        <v>630146</v>
      </c>
      <c r="AK38" s="10">
        <v>478813</v>
      </c>
      <c r="AL38" s="10">
        <v>399822</v>
      </c>
      <c r="AM38" s="10">
        <v>385628</v>
      </c>
      <c r="AN38" s="10">
        <v>116746</v>
      </c>
      <c r="AO38" s="10">
        <v>649768</v>
      </c>
      <c r="AP38" s="10">
        <v>1068122</v>
      </c>
      <c r="AQ38" s="10">
        <v>142583</v>
      </c>
      <c r="AR38" s="10">
        <v>239995</v>
      </c>
      <c r="AS38" s="10">
        <v>126609</v>
      </c>
      <c r="AT38" s="10">
        <v>102879</v>
      </c>
      <c r="AU38" s="10">
        <v>488875</v>
      </c>
      <c r="AV38" s="10">
        <v>574890</v>
      </c>
      <c r="AW38" s="10">
        <v>287058</v>
      </c>
      <c r="AX38" s="10">
        <v>524929</v>
      </c>
      <c r="AY38" s="10">
        <v>936055</v>
      </c>
      <c r="AZ38" s="10">
        <v>125249</v>
      </c>
      <c r="BA38" s="10">
        <v>198556</v>
      </c>
      <c r="BB38" s="10">
        <v>122146</v>
      </c>
      <c r="BC38" s="10">
        <v>78520</v>
      </c>
      <c r="BD38" s="10">
        <v>8324043</v>
      </c>
      <c r="BE38" s="10">
        <v>106644</v>
      </c>
      <c r="BF38" s="10">
        <v>477684</v>
      </c>
      <c r="BG38" s="10">
        <v>55332</v>
      </c>
      <c r="BH38" s="10">
        <v>103310</v>
      </c>
      <c r="BI38" s="10">
        <v>343471</v>
      </c>
      <c r="BJ38" s="10">
        <v>171369</v>
      </c>
      <c r="BK38" s="10">
        <v>20469953</v>
      </c>
      <c r="BL38" s="10">
        <v>15727753</v>
      </c>
      <c r="BM38" s="10">
        <v>10932151</v>
      </c>
      <c r="BN38" s="10">
        <f t="shared" si="0"/>
        <v>295235374</v>
      </c>
    </row>
    <row r="39" spans="1:67" x14ac:dyDescent="0.3">
      <c r="A39" s="5"/>
      <c r="B39" s="5"/>
      <c r="C39" s="5"/>
      <c r="D39" s="14" t="s">
        <v>147</v>
      </c>
      <c r="E39" s="20" t="s">
        <v>166</v>
      </c>
      <c r="F39" s="10">
        <v>1908542</v>
      </c>
      <c r="G39" s="10">
        <v>3891100</v>
      </c>
      <c r="H39" s="10">
        <v>646315</v>
      </c>
      <c r="I39" s="10">
        <v>15134284</v>
      </c>
      <c r="J39" s="10">
        <v>2722152</v>
      </c>
      <c r="K39" s="10">
        <v>1582040</v>
      </c>
      <c r="L39" s="10">
        <v>2749693</v>
      </c>
      <c r="M39" s="10">
        <v>533065</v>
      </c>
      <c r="N39" s="10">
        <v>502014</v>
      </c>
      <c r="O39" s="10">
        <v>7746186</v>
      </c>
      <c r="P39" s="10">
        <v>6700564</v>
      </c>
      <c r="Q39" s="10">
        <v>498765</v>
      </c>
      <c r="R39" s="10">
        <v>31331784</v>
      </c>
      <c r="S39" s="10">
        <v>743915</v>
      </c>
      <c r="T39" s="10">
        <v>96189135</v>
      </c>
      <c r="U39" s="10">
        <v>8773037</v>
      </c>
      <c r="V39" s="10">
        <v>2368800</v>
      </c>
      <c r="W39" s="10">
        <v>5045694</v>
      </c>
      <c r="X39" s="10">
        <v>1852824</v>
      </c>
      <c r="Y39" s="10">
        <v>4464347</v>
      </c>
      <c r="Z39" s="10">
        <v>2103863</v>
      </c>
      <c r="AA39" s="10">
        <v>8874774</v>
      </c>
      <c r="AB39" s="10">
        <v>3457149</v>
      </c>
      <c r="AC39" s="10">
        <v>222636</v>
      </c>
      <c r="AD39" s="10">
        <v>98044</v>
      </c>
      <c r="AE39" s="10">
        <v>478299</v>
      </c>
      <c r="AF39" s="10">
        <v>163281</v>
      </c>
      <c r="AG39" s="10">
        <v>337302</v>
      </c>
      <c r="AH39" s="10">
        <v>229872</v>
      </c>
      <c r="AI39" s="10">
        <v>594464</v>
      </c>
      <c r="AJ39" s="10">
        <v>1059139</v>
      </c>
      <c r="AK39" s="10">
        <v>432012</v>
      </c>
      <c r="AL39" s="10">
        <v>438127</v>
      </c>
      <c r="AM39" s="10">
        <v>234615</v>
      </c>
      <c r="AN39" s="10">
        <v>129602</v>
      </c>
      <c r="AO39" s="10">
        <v>618658</v>
      </c>
      <c r="AP39" s="10">
        <v>1341922</v>
      </c>
      <c r="AQ39" s="10">
        <v>210373</v>
      </c>
      <c r="AR39" s="10">
        <v>294643</v>
      </c>
      <c r="AS39" s="10">
        <v>139707</v>
      </c>
      <c r="AT39" s="10">
        <v>114852</v>
      </c>
      <c r="AU39" s="10">
        <v>422336</v>
      </c>
      <c r="AV39" s="10">
        <v>424665</v>
      </c>
      <c r="AW39" s="10">
        <v>547403</v>
      </c>
      <c r="AX39" s="10">
        <v>374797</v>
      </c>
      <c r="AY39" s="10">
        <v>980329</v>
      </c>
      <c r="AZ39" s="10">
        <v>131667</v>
      </c>
      <c r="BA39" s="10">
        <v>184104</v>
      </c>
      <c r="BB39" s="10">
        <v>170499</v>
      </c>
      <c r="BC39" s="10">
        <v>91244</v>
      </c>
      <c r="BD39" s="10">
        <v>5502061</v>
      </c>
      <c r="BE39" s="10">
        <v>117220</v>
      </c>
      <c r="BF39" s="10">
        <v>373009</v>
      </c>
      <c r="BG39" s="10">
        <v>47107</v>
      </c>
      <c r="BH39" s="10">
        <v>118145</v>
      </c>
      <c r="BI39" s="10">
        <v>317654</v>
      </c>
      <c r="BJ39" s="10">
        <v>225849</v>
      </c>
      <c r="BK39" s="10">
        <v>11357134</v>
      </c>
      <c r="BL39" s="10">
        <v>9146145</v>
      </c>
      <c r="BM39" s="10">
        <v>6668058</v>
      </c>
      <c r="BN39" s="10">
        <f t="shared" si="0"/>
        <v>254157016</v>
      </c>
    </row>
    <row r="40" spans="1:67" x14ac:dyDescent="0.3">
      <c r="A40" s="5"/>
      <c r="B40" s="5"/>
      <c r="C40" s="5"/>
      <c r="D40" s="14" t="s">
        <v>148</v>
      </c>
      <c r="E40" s="20" t="s">
        <v>166</v>
      </c>
      <c r="F40" s="10">
        <v>678931</v>
      </c>
      <c r="G40" s="10">
        <v>645467</v>
      </c>
      <c r="H40" s="10">
        <v>40094</v>
      </c>
      <c r="I40" s="10">
        <v>1631262</v>
      </c>
      <c r="J40" s="10">
        <v>500752</v>
      </c>
      <c r="K40" s="10">
        <v>249570</v>
      </c>
      <c r="L40" s="10">
        <v>668804</v>
      </c>
      <c r="M40" s="10">
        <v>65648</v>
      </c>
      <c r="N40" s="10">
        <v>46045</v>
      </c>
      <c r="O40" s="10">
        <v>1785667</v>
      </c>
      <c r="P40" s="10">
        <v>2651086</v>
      </c>
      <c r="Q40" s="10">
        <v>73346</v>
      </c>
      <c r="R40" s="10">
        <v>7260664</v>
      </c>
      <c r="S40" s="10">
        <v>110706</v>
      </c>
      <c r="T40" s="10">
        <v>10067339</v>
      </c>
      <c r="U40" s="10">
        <v>1067701</v>
      </c>
      <c r="V40" s="10">
        <v>362186</v>
      </c>
      <c r="W40" s="10">
        <v>742817</v>
      </c>
      <c r="X40" s="10">
        <v>304037</v>
      </c>
      <c r="Y40" s="10">
        <v>776673</v>
      </c>
      <c r="Z40" s="10">
        <v>296818</v>
      </c>
      <c r="AA40" s="10">
        <v>2278147</v>
      </c>
      <c r="AB40" s="10">
        <v>1174553</v>
      </c>
      <c r="AC40" s="10">
        <v>23844</v>
      </c>
      <c r="AD40" s="10">
        <v>17026</v>
      </c>
      <c r="AE40" s="10">
        <v>33672</v>
      </c>
      <c r="AF40" s="10">
        <v>7648</v>
      </c>
      <c r="AG40" s="10">
        <v>48681</v>
      </c>
      <c r="AH40" s="10">
        <v>22751</v>
      </c>
      <c r="AI40" s="10">
        <v>120728</v>
      </c>
      <c r="AJ40" s="10">
        <v>87063</v>
      </c>
      <c r="AK40" s="10">
        <v>101989</v>
      </c>
      <c r="AL40" s="10">
        <v>50358</v>
      </c>
      <c r="AM40" s="10">
        <v>25072</v>
      </c>
      <c r="AN40" s="10">
        <v>5689</v>
      </c>
      <c r="AO40" s="10">
        <v>36570</v>
      </c>
      <c r="AP40" s="10">
        <v>145429</v>
      </c>
      <c r="AQ40" s="10">
        <v>30985</v>
      </c>
      <c r="AR40" s="10">
        <v>20467</v>
      </c>
      <c r="AS40" s="10">
        <v>19247</v>
      </c>
      <c r="AT40" s="10">
        <v>8473</v>
      </c>
      <c r="AU40" s="10">
        <v>37079</v>
      </c>
      <c r="AV40" s="10">
        <v>30763</v>
      </c>
      <c r="AW40" s="10">
        <v>45265</v>
      </c>
      <c r="AX40" s="10">
        <v>70393</v>
      </c>
      <c r="AY40" s="10">
        <v>51024</v>
      </c>
      <c r="AZ40" s="10">
        <v>3308</v>
      </c>
      <c r="BA40" s="10">
        <v>12325</v>
      </c>
      <c r="BB40" s="10">
        <v>64196</v>
      </c>
      <c r="BC40" s="10">
        <v>25714</v>
      </c>
      <c r="BD40" s="10">
        <v>811570</v>
      </c>
      <c r="BE40" s="10">
        <v>26096</v>
      </c>
      <c r="BF40" s="10">
        <v>39623</v>
      </c>
      <c r="BG40" s="10">
        <v>5843</v>
      </c>
      <c r="BH40" s="10">
        <v>17333</v>
      </c>
      <c r="BI40" s="10">
        <v>46700</v>
      </c>
      <c r="BJ40" s="10">
        <v>38969</v>
      </c>
      <c r="BK40" s="10">
        <v>2300559</v>
      </c>
      <c r="BL40" s="10">
        <v>1760500</v>
      </c>
      <c r="BM40" s="10">
        <v>1250359</v>
      </c>
      <c r="BN40" s="10">
        <f t="shared" si="0"/>
        <v>40921624</v>
      </c>
    </row>
    <row r="41" spans="1:67" x14ac:dyDescent="0.3">
      <c r="A41" s="5"/>
      <c r="B41" s="5"/>
      <c r="C41" s="5"/>
      <c r="D41" s="14" t="s">
        <v>149</v>
      </c>
      <c r="E41" s="20" t="s">
        <v>166</v>
      </c>
      <c r="F41" s="10">
        <v>297021</v>
      </c>
      <c r="G41" s="10">
        <v>135674</v>
      </c>
      <c r="H41" s="10">
        <v>5883</v>
      </c>
      <c r="I41" s="10">
        <v>-1894293</v>
      </c>
      <c r="J41" s="10">
        <v>175149</v>
      </c>
      <c r="K41" s="10">
        <v>97642</v>
      </c>
      <c r="L41" s="10">
        <v>6473</v>
      </c>
      <c r="M41" s="10">
        <v>31445</v>
      </c>
      <c r="N41" s="10">
        <v>13669</v>
      </c>
      <c r="O41" s="10">
        <v>298806</v>
      </c>
      <c r="P41" s="10">
        <v>-243804</v>
      </c>
      <c r="Q41" s="10">
        <v>2006</v>
      </c>
      <c r="R41" s="10">
        <v>5909301</v>
      </c>
      <c r="S41" s="10">
        <v>146773</v>
      </c>
      <c r="T41" s="10">
        <v>638590</v>
      </c>
      <c r="U41" s="10">
        <v>2885757</v>
      </c>
      <c r="V41" s="10">
        <v>1430637</v>
      </c>
      <c r="W41" s="10">
        <v>2707055</v>
      </c>
      <c r="X41" s="10">
        <v>-183990</v>
      </c>
      <c r="Y41" s="10">
        <v>484960</v>
      </c>
      <c r="Z41" s="10">
        <v>1458545</v>
      </c>
      <c r="AA41" s="10">
        <v>10981701</v>
      </c>
      <c r="AB41" s="10">
        <v>2654417</v>
      </c>
      <c r="AC41" s="10">
        <v>296185</v>
      </c>
      <c r="AD41" s="10">
        <v>-1246</v>
      </c>
      <c r="AE41" s="10">
        <v>9518</v>
      </c>
      <c r="AF41" s="10">
        <v>6469</v>
      </c>
      <c r="AG41" s="10">
        <v>-3819</v>
      </c>
      <c r="AH41" s="10">
        <v>19437</v>
      </c>
      <c r="AI41" s="10">
        <v>-212936</v>
      </c>
      <c r="AJ41" s="10">
        <v>4978</v>
      </c>
      <c r="AK41" s="10">
        <v>-20515</v>
      </c>
      <c r="AL41" s="10">
        <v>9386</v>
      </c>
      <c r="AM41" s="10">
        <v>-7829</v>
      </c>
      <c r="AN41" s="10">
        <v>13335</v>
      </c>
      <c r="AO41" s="10">
        <v>-16251</v>
      </c>
      <c r="AP41" s="10">
        <v>21954</v>
      </c>
      <c r="AQ41" s="10">
        <v>3345</v>
      </c>
      <c r="AR41" s="10">
        <v>29</v>
      </c>
      <c r="AS41" s="10">
        <v>20821</v>
      </c>
      <c r="AT41" s="10">
        <v>45545</v>
      </c>
      <c r="AU41" s="10">
        <v>26306</v>
      </c>
      <c r="AV41" s="10">
        <v>203310</v>
      </c>
      <c r="AW41" s="10">
        <v>44471</v>
      </c>
      <c r="AX41" s="10">
        <v>-1088</v>
      </c>
      <c r="AY41" s="10">
        <v>227119</v>
      </c>
      <c r="AZ41" s="10">
        <v>308254</v>
      </c>
      <c r="BA41" s="10">
        <v>130489</v>
      </c>
      <c r="BB41" s="10">
        <v>4429</v>
      </c>
      <c r="BC41" s="10">
        <v>494</v>
      </c>
      <c r="BD41" s="10">
        <v>975692</v>
      </c>
      <c r="BE41" s="10">
        <v>5630</v>
      </c>
      <c r="BF41" s="10">
        <v>-3053</v>
      </c>
      <c r="BG41" s="10">
        <v>-70</v>
      </c>
      <c r="BH41" s="10">
        <v>-708</v>
      </c>
      <c r="BI41" s="10">
        <v>-66012</v>
      </c>
      <c r="BJ41" s="10">
        <v>-111</v>
      </c>
      <c r="BK41" s="10">
        <v>2107089</v>
      </c>
      <c r="BL41" s="10">
        <v>573114</v>
      </c>
      <c r="BM41" s="10">
        <v>-25436</v>
      </c>
      <c r="BN41" s="10">
        <f t="shared" si="0"/>
        <v>32737742</v>
      </c>
    </row>
    <row r="42" spans="1:67" x14ac:dyDescent="0.3">
      <c r="A42" s="5"/>
      <c r="B42" s="5"/>
      <c r="C42" s="5"/>
      <c r="D42" s="14" t="s">
        <v>150</v>
      </c>
      <c r="E42" s="20" t="s">
        <v>166</v>
      </c>
      <c r="F42" s="10">
        <v>-2098023</v>
      </c>
      <c r="G42" s="10">
        <v>1422487</v>
      </c>
      <c r="H42" s="10">
        <v>-82288</v>
      </c>
      <c r="I42" s="10">
        <v>8432891</v>
      </c>
      <c r="J42" s="10">
        <v>3872473</v>
      </c>
      <c r="K42" s="10">
        <v>-125672</v>
      </c>
      <c r="L42" s="10">
        <v>892933</v>
      </c>
      <c r="M42" s="10">
        <v>414462</v>
      </c>
      <c r="N42" s="10">
        <v>532721</v>
      </c>
      <c r="O42" s="10">
        <v>-2519813</v>
      </c>
      <c r="P42" s="10">
        <v>707454</v>
      </c>
      <c r="Q42" s="10">
        <v>301396</v>
      </c>
      <c r="R42" s="10">
        <v>-420844</v>
      </c>
      <c r="S42" s="10">
        <v>8897</v>
      </c>
      <c r="T42" s="10">
        <v>18082180</v>
      </c>
      <c r="U42" s="10">
        <v>93695</v>
      </c>
      <c r="V42" s="10">
        <v>77687</v>
      </c>
      <c r="W42" s="10">
        <v>1386065</v>
      </c>
      <c r="X42" s="10">
        <v>1163779</v>
      </c>
      <c r="Y42" s="10">
        <v>2382230</v>
      </c>
      <c r="Z42" s="10">
        <v>177043</v>
      </c>
      <c r="AA42" s="10">
        <v>991414</v>
      </c>
      <c r="AB42" s="10">
        <v>1962942</v>
      </c>
      <c r="AC42" s="10">
        <v>254677</v>
      </c>
      <c r="AD42" s="10">
        <v>24020</v>
      </c>
      <c r="AE42" s="10">
        <v>292051</v>
      </c>
      <c r="AF42" s="10">
        <v>104731</v>
      </c>
      <c r="AG42" s="10">
        <v>546240</v>
      </c>
      <c r="AH42" s="10">
        <v>318789</v>
      </c>
      <c r="AI42" s="10">
        <v>687859</v>
      </c>
      <c r="AJ42" s="10">
        <v>192656</v>
      </c>
      <c r="AK42" s="10">
        <v>646905</v>
      </c>
      <c r="AL42" s="10">
        <v>160777</v>
      </c>
      <c r="AM42" s="10">
        <v>84325</v>
      </c>
      <c r="AN42" s="10">
        <v>55876</v>
      </c>
      <c r="AO42" s="10">
        <v>600580</v>
      </c>
      <c r="AP42" s="10">
        <v>-272439</v>
      </c>
      <c r="AQ42" s="10">
        <v>52695</v>
      </c>
      <c r="AR42" s="10">
        <v>609</v>
      </c>
      <c r="AS42" s="10">
        <v>-31373</v>
      </c>
      <c r="AT42" s="10">
        <v>12242</v>
      </c>
      <c r="AU42" s="10">
        <v>-5849</v>
      </c>
      <c r="AV42" s="10">
        <v>-172040</v>
      </c>
      <c r="AW42" s="10">
        <v>309068</v>
      </c>
      <c r="AX42" s="10">
        <v>15685</v>
      </c>
      <c r="AY42" s="10">
        <v>-163667</v>
      </c>
      <c r="AZ42" s="10">
        <v>-255942</v>
      </c>
      <c r="BA42" s="10">
        <v>913</v>
      </c>
      <c r="BB42" s="10">
        <v>45561</v>
      </c>
      <c r="BC42" s="10">
        <v>-11486</v>
      </c>
      <c r="BD42" s="10">
        <v>3739538</v>
      </c>
      <c r="BE42" s="10">
        <v>2026</v>
      </c>
      <c r="BF42" s="10">
        <v>419906</v>
      </c>
      <c r="BG42" s="10">
        <v>757</v>
      </c>
      <c r="BH42" s="10">
        <v>-6249</v>
      </c>
      <c r="BI42" s="10">
        <v>300646</v>
      </c>
      <c r="BJ42" s="10">
        <v>-18427</v>
      </c>
      <c r="BK42" s="10">
        <v>212089</v>
      </c>
      <c r="BL42" s="10">
        <v>15201838</v>
      </c>
      <c r="BM42" s="10">
        <v>6342121</v>
      </c>
      <c r="BN42" s="10">
        <f t="shared" si="0"/>
        <v>67343817</v>
      </c>
    </row>
    <row r="43" spans="1:67" x14ac:dyDescent="0.3">
      <c r="A43" s="5"/>
      <c r="B43" s="5"/>
      <c r="C43" s="5"/>
      <c r="D43" s="14" t="s">
        <v>151</v>
      </c>
      <c r="E43" s="20" t="s">
        <v>166</v>
      </c>
      <c r="F43" s="10">
        <v>57537</v>
      </c>
      <c r="G43" s="10">
        <v>44860</v>
      </c>
      <c r="H43" s="10">
        <v>34174</v>
      </c>
      <c r="I43" s="10">
        <v>69833</v>
      </c>
      <c r="J43" s="10">
        <v>-20667</v>
      </c>
      <c r="K43" s="10">
        <v>25315</v>
      </c>
      <c r="L43" s="10">
        <v>31703</v>
      </c>
      <c r="M43" s="10">
        <v>1236</v>
      </c>
      <c r="N43" s="10"/>
      <c r="O43" s="10">
        <v>-24527</v>
      </c>
      <c r="P43" s="10">
        <v>-54397</v>
      </c>
      <c r="Q43" s="10"/>
      <c r="R43" s="10">
        <v>149831</v>
      </c>
      <c r="S43" s="10"/>
      <c r="T43" s="10">
        <v>1297075</v>
      </c>
      <c r="U43" s="10">
        <v>-16902</v>
      </c>
      <c r="V43" s="10">
        <v>-7862</v>
      </c>
      <c r="W43" s="10">
        <v>6812</v>
      </c>
      <c r="X43" s="10">
        <v>4931</v>
      </c>
      <c r="Y43" s="10">
        <v>24706</v>
      </c>
      <c r="Z43" s="10">
        <v>-5949</v>
      </c>
      <c r="AA43" s="10">
        <v>143</v>
      </c>
      <c r="AB43" s="10">
        <v>93662</v>
      </c>
      <c r="AC43" s="10"/>
      <c r="AD43" s="10"/>
      <c r="AE43" s="10">
        <v>134097</v>
      </c>
      <c r="AF43" s="10"/>
      <c r="AG43" s="10"/>
      <c r="AH43" s="10"/>
      <c r="AI43" s="10"/>
      <c r="AJ43" s="10"/>
      <c r="AK43" s="10">
        <v>-613</v>
      </c>
      <c r="AL43" s="10"/>
      <c r="AM43" s="10">
        <v>-5613</v>
      </c>
      <c r="AN43" s="10"/>
      <c r="AO43" s="10">
        <v>19941</v>
      </c>
      <c r="AP43" s="10"/>
      <c r="AQ43" s="10"/>
      <c r="AR43" s="10"/>
      <c r="AS43" s="10"/>
      <c r="AT43" s="10"/>
      <c r="AU43" s="10">
        <v>-2608</v>
      </c>
      <c r="AV43" s="10">
        <v>-110</v>
      </c>
      <c r="AW43" s="10"/>
      <c r="AX43" s="10">
        <v>607</v>
      </c>
      <c r="AY43" s="10"/>
      <c r="AZ43" s="10"/>
      <c r="BA43" s="10">
        <v>29</v>
      </c>
      <c r="BB43" s="10"/>
      <c r="BC43" s="10"/>
      <c r="BD43" s="10">
        <v>14235</v>
      </c>
      <c r="BE43" s="10"/>
      <c r="BF43" s="10">
        <v>-204855</v>
      </c>
      <c r="BG43" s="10"/>
      <c r="BH43" s="10">
        <v>2</v>
      </c>
      <c r="BI43" s="10"/>
      <c r="BJ43" s="10"/>
      <c r="BK43" s="10">
        <v>3779</v>
      </c>
      <c r="BL43" s="10">
        <v>11924</v>
      </c>
      <c r="BM43" s="10">
        <v>11126</v>
      </c>
      <c r="BN43" s="10">
        <f t="shared" si="0"/>
        <v>1693455</v>
      </c>
    </row>
    <row r="44" spans="1:67" x14ac:dyDescent="0.3">
      <c r="A44" s="5"/>
      <c r="B44" s="5"/>
      <c r="C44" s="5"/>
      <c r="D44" s="14" t="s">
        <v>152</v>
      </c>
      <c r="E44" s="20" t="s">
        <v>166</v>
      </c>
      <c r="F44" s="10">
        <v>-2155560</v>
      </c>
      <c r="G44" s="10">
        <v>1377627</v>
      </c>
      <c r="H44" s="10">
        <v>-116462</v>
      </c>
      <c r="I44" s="10">
        <v>8363057</v>
      </c>
      <c r="J44" s="10">
        <v>3893140</v>
      </c>
      <c r="K44" s="10">
        <v>-150987</v>
      </c>
      <c r="L44" s="10">
        <v>861230</v>
      </c>
      <c r="M44" s="10">
        <v>413226</v>
      </c>
      <c r="N44" s="10">
        <v>532721</v>
      </c>
      <c r="O44" s="10">
        <v>-2495287</v>
      </c>
      <c r="P44" s="10">
        <v>761851</v>
      </c>
      <c r="Q44" s="10">
        <v>301396</v>
      </c>
      <c r="R44" s="10">
        <v>-570675</v>
      </c>
      <c r="S44" s="10">
        <v>8897</v>
      </c>
      <c r="T44" s="10">
        <v>16785104</v>
      </c>
      <c r="U44" s="10">
        <v>110597</v>
      </c>
      <c r="V44" s="10">
        <v>85549</v>
      </c>
      <c r="W44" s="10">
        <v>1379254</v>
      </c>
      <c r="X44" s="10">
        <v>1158848</v>
      </c>
      <c r="Y44" s="10">
        <v>2357524</v>
      </c>
      <c r="Z44" s="10">
        <v>182992</v>
      </c>
      <c r="AA44" s="10">
        <v>991271</v>
      </c>
      <c r="AB44" s="10">
        <v>1869280</v>
      </c>
      <c r="AC44" s="10">
        <v>254677</v>
      </c>
      <c r="AD44" s="10">
        <v>24020</v>
      </c>
      <c r="AE44" s="10">
        <v>157954</v>
      </c>
      <c r="AF44" s="10">
        <v>104731</v>
      </c>
      <c r="AG44" s="10">
        <v>546240</v>
      </c>
      <c r="AH44" s="10">
        <v>318789</v>
      </c>
      <c r="AI44" s="10">
        <v>687859</v>
      </c>
      <c r="AJ44" s="10">
        <v>192656</v>
      </c>
      <c r="AK44" s="10">
        <v>647517</v>
      </c>
      <c r="AL44" s="10">
        <v>160777</v>
      </c>
      <c r="AM44" s="10">
        <v>89938</v>
      </c>
      <c r="AN44" s="10">
        <v>55876</v>
      </c>
      <c r="AO44" s="10">
        <v>580640</v>
      </c>
      <c r="AP44" s="10">
        <v>-272439</v>
      </c>
      <c r="AQ44" s="10">
        <v>52695</v>
      </c>
      <c r="AR44" s="10">
        <v>609</v>
      </c>
      <c r="AS44" s="10">
        <v>-31373</v>
      </c>
      <c r="AT44" s="10">
        <v>12242</v>
      </c>
      <c r="AU44" s="10">
        <v>-3240</v>
      </c>
      <c r="AV44" s="10">
        <v>-171930</v>
      </c>
      <c r="AW44" s="10">
        <v>309068</v>
      </c>
      <c r="AX44" s="10">
        <v>15078</v>
      </c>
      <c r="AY44" s="10">
        <v>-163667</v>
      </c>
      <c r="AZ44" s="10">
        <v>-255942</v>
      </c>
      <c r="BA44" s="10">
        <v>885</v>
      </c>
      <c r="BB44" s="10">
        <v>45561</v>
      </c>
      <c r="BC44" s="10">
        <v>-11486</v>
      </c>
      <c r="BD44" s="10">
        <v>3725303</v>
      </c>
      <c r="BE44" s="10">
        <v>2026</v>
      </c>
      <c r="BF44" s="10">
        <v>624761</v>
      </c>
      <c r="BG44" s="10">
        <v>757</v>
      </c>
      <c r="BH44" s="10">
        <v>-6251</v>
      </c>
      <c r="BI44" s="10">
        <v>300646</v>
      </c>
      <c r="BJ44" s="10">
        <v>-18427</v>
      </c>
      <c r="BK44" s="10">
        <v>208310</v>
      </c>
      <c r="BL44" s="10">
        <v>15189914</v>
      </c>
      <c r="BM44" s="10">
        <v>6330995</v>
      </c>
      <c r="BN44" s="10">
        <f t="shared" si="0"/>
        <v>65650362</v>
      </c>
    </row>
    <row r="45" spans="1:67" x14ac:dyDescent="0.3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-290272</v>
      </c>
      <c r="S45" s="10"/>
      <c r="T45" s="10">
        <v>-11319513</v>
      </c>
      <c r="U45" s="10"/>
      <c r="V45" s="10"/>
      <c r="W45" s="10">
        <v>-12060</v>
      </c>
      <c r="X45" s="10"/>
      <c r="Y45" s="10"/>
      <c r="Z45" s="10"/>
      <c r="AA45" s="10">
        <v>-52173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21511</v>
      </c>
      <c r="BM45" s="10">
        <v>1204048</v>
      </c>
      <c r="BN45" s="10">
        <f t="shared" si="0"/>
        <v>-10448459</v>
      </c>
    </row>
    <row r="46" spans="1:67" x14ac:dyDescent="0.3">
      <c r="A46" s="5"/>
      <c r="B46" s="5"/>
      <c r="C46" s="5"/>
      <c r="D46" s="14" t="s">
        <v>154</v>
      </c>
      <c r="E46" s="20" t="s">
        <v>166</v>
      </c>
      <c r="F46" s="10"/>
      <c r="G46" s="10"/>
      <c r="H46" s="10"/>
      <c r="I46" s="10">
        <v>407996</v>
      </c>
      <c r="J46" s="10"/>
      <c r="K46" s="10"/>
      <c r="L46" s="10"/>
      <c r="M46" s="10"/>
      <c r="N46" s="10">
        <v>-182</v>
      </c>
      <c r="O46" s="10">
        <v>73210</v>
      </c>
      <c r="P46" s="10"/>
      <c r="Q46" s="10"/>
      <c r="R46" s="10">
        <v>1657</v>
      </c>
      <c r="S46" s="10"/>
      <c r="T46" s="10">
        <v>60034</v>
      </c>
      <c r="U46" s="10"/>
      <c r="V46" s="10"/>
      <c r="W46" s="10">
        <v>-7960</v>
      </c>
      <c r="X46" s="10"/>
      <c r="Y46" s="10"/>
      <c r="Z46" s="10">
        <v>1325</v>
      </c>
      <c r="AA46" s="10">
        <v>128012</v>
      </c>
      <c r="AB46" s="10"/>
      <c r="AC46" s="10"/>
      <c r="AD46" s="10"/>
      <c r="AE46" s="10"/>
      <c r="AF46" s="10"/>
      <c r="AG46" s="10">
        <v>-596</v>
      </c>
      <c r="AH46" s="10"/>
      <c r="AI46" s="10"/>
      <c r="AJ46" s="10">
        <v>-1608</v>
      </c>
      <c r="AK46" s="10">
        <v>-3089</v>
      </c>
      <c r="AL46" s="10">
        <v>-638</v>
      </c>
      <c r="AM46" s="10">
        <v>-97625</v>
      </c>
      <c r="AN46" s="10"/>
      <c r="AO46" s="10"/>
      <c r="AP46" s="10">
        <v>-9128</v>
      </c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>
        <v>10499</v>
      </c>
      <c r="BI46" s="10"/>
      <c r="BJ46" s="10">
        <v>-1151</v>
      </c>
      <c r="BK46" s="10"/>
      <c r="BL46" s="10"/>
      <c r="BM46" s="10">
        <v>2042</v>
      </c>
      <c r="BN46" s="10">
        <f t="shared" si="0"/>
        <v>562798</v>
      </c>
      <c r="BO46" s="16"/>
    </row>
    <row r="47" spans="1:67" x14ac:dyDescent="0.3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>
        <v>407996</v>
      </c>
      <c r="J47" s="10"/>
      <c r="K47" s="10"/>
      <c r="L47" s="10"/>
      <c r="M47" s="10"/>
      <c r="N47" s="10"/>
      <c r="O47" s="10">
        <v>23715</v>
      </c>
      <c r="P47" s="10"/>
      <c r="Q47" s="10"/>
      <c r="R47" s="10">
        <v>1657</v>
      </c>
      <c r="S47" s="10"/>
      <c r="T47" s="10">
        <v>60034</v>
      </c>
      <c r="U47" s="10"/>
      <c r="V47" s="10"/>
      <c r="W47" s="10">
        <v>-7960</v>
      </c>
      <c r="X47" s="10"/>
      <c r="Y47" s="10"/>
      <c r="Z47" s="10">
        <v>1325</v>
      </c>
      <c r="AA47" s="10">
        <v>128012</v>
      </c>
      <c r="AB47" s="10"/>
      <c r="AC47" s="10"/>
      <c r="AD47" s="10"/>
      <c r="AE47" s="10"/>
      <c r="AF47" s="10"/>
      <c r="AG47" s="10">
        <v>-596</v>
      </c>
      <c r="AH47" s="10"/>
      <c r="AI47" s="10"/>
      <c r="AJ47" s="10">
        <v>-1608</v>
      </c>
      <c r="AK47" s="10">
        <v>-3089</v>
      </c>
      <c r="AL47" s="10">
        <v>-638</v>
      </c>
      <c r="AM47" s="10"/>
      <c r="AN47" s="10"/>
      <c r="AO47" s="10"/>
      <c r="AP47" s="10">
        <v>-9128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>
        <v>10499</v>
      </c>
      <c r="BI47" s="10"/>
      <c r="BJ47" s="10">
        <v>-1151</v>
      </c>
      <c r="BK47" s="10"/>
      <c r="BL47" s="10"/>
      <c r="BM47" s="10">
        <v>2042</v>
      </c>
      <c r="BN47" s="10">
        <f t="shared" si="0"/>
        <v>611110</v>
      </c>
    </row>
    <row r="48" spans="1:67" x14ac:dyDescent="0.3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3">
      <c r="A49" s="5"/>
      <c r="B49" s="5"/>
      <c r="C49" s="5"/>
      <c r="D49" s="14" t="s">
        <v>157</v>
      </c>
      <c r="E49" s="20" t="s">
        <v>166</v>
      </c>
      <c r="F49" s="10"/>
      <c r="G49" s="10"/>
      <c r="H49" s="10"/>
      <c r="I49" s="10"/>
      <c r="J49" s="10"/>
      <c r="K49" s="10"/>
      <c r="L49" s="10"/>
      <c r="M49" s="10"/>
      <c r="N49" s="10">
        <v>-182</v>
      </c>
      <c r="O49" s="10">
        <v>49495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>
        <v>-97625</v>
      </c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>
        <f t="shared" si="0"/>
        <v>-48312</v>
      </c>
    </row>
    <row r="50" spans="1:66" x14ac:dyDescent="0.3">
      <c r="A50" s="5"/>
      <c r="B50" s="5"/>
      <c r="C50" s="5"/>
      <c r="D50" s="14" t="s">
        <v>158</v>
      </c>
      <c r="E50" s="20" t="s">
        <v>166</v>
      </c>
      <c r="F50" s="10">
        <v>109357</v>
      </c>
      <c r="G50" s="10">
        <v>-28833</v>
      </c>
      <c r="H50" s="10"/>
      <c r="I50" s="10">
        <v>9209</v>
      </c>
      <c r="J50" s="10"/>
      <c r="K50" s="10"/>
      <c r="L50" s="10">
        <v>-8093</v>
      </c>
      <c r="M50" s="10">
        <v>17638</v>
      </c>
      <c r="N50" s="10">
        <v>-177</v>
      </c>
      <c r="O50" s="10">
        <v>-42864</v>
      </c>
      <c r="P50" s="10">
        <v>107646</v>
      </c>
      <c r="Q50" s="10">
        <v>-266</v>
      </c>
      <c r="R50" s="10">
        <v>250317</v>
      </c>
      <c r="S50" s="10">
        <v>-26167</v>
      </c>
      <c r="T50" s="10">
        <v>-217240</v>
      </c>
      <c r="U50" s="10"/>
      <c r="V50" s="10"/>
      <c r="W50" s="10">
        <v>32357</v>
      </c>
      <c r="X50" s="10"/>
      <c r="Y50" s="10">
        <v>-573</v>
      </c>
      <c r="Z50" s="10"/>
      <c r="AA50" s="10">
        <v>75656</v>
      </c>
      <c r="AB50" s="10"/>
      <c r="AC50" s="10"/>
      <c r="AD50" s="10"/>
      <c r="AE50" s="10">
        <v>179148</v>
      </c>
      <c r="AF50" s="10"/>
      <c r="AG50" s="10">
        <v>-79</v>
      </c>
      <c r="AH50" s="10"/>
      <c r="AI50" s="10">
        <v>-111</v>
      </c>
      <c r="AJ50" s="10"/>
      <c r="AK50" s="10"/>
      <c r="AL50" s="10"/>
      <c r="AM50" s="10">
        <v>35621</v>
      </c>
      <c r="AN50" s="10"/>
      <c r="AO50" s="10"/>
      <c r="AP50" s="10">
        <v>-7391</v>
      </c>
      <c r="AQ50" s="10"/>
      <c r="AR50" s="10"/>
      <c r="AS50" s="10"/>
      <c r="AT50" s="10">
        <v>-273</v>
      </c>
      <c r="AU50" s="10">
        <v>320</v>
      </c>
      <c r="AV50" s="10"/>
      <c r="AW50" s="10"/>
      <c r="AX50" s="10">
        <v>336</v>
      </c>
      <c r="AY50" s="10"/>
      <c r="AZ50" s="10"/>
      <c r="BA50" s="10"/>
      <c r="BB50" s="10"/>
      <c r="BC50" s="10"/>
      <c r="BD50" s="10">
        <v>14291</v>
      </c>
      <c r="BE50" s="10"/>
      <c r="BF50" s="10"/>
      <c r="BG50" s="10"/>
      <c r="BH50" s="10"/>
      <c r="BI50" s="10"/>
      <c r="BJ50" s="10"/>
      <c r="BK50" s="10">
        <v>-2695</v>
      </c>
      <c r="BL50" s="10"/>
      <c r="BM50" s="10"/>
      <c r="BN50" s="10">
        <f t="shared" si="0"/>
        <v>497134</v>
      </c>
    </row>
    <row r="51" spans="1:66" x14ac:dyDescent="0.3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3">
      <c r="A52" s="5"/>
      <c r="B52" s="5"/>
      <c r="C52" s="5"/>
      <c r="D52" s="14" t="s">
        <v>160</v>
      </c>
      <c r="E52" s="20" t="s">
        <v>166</v>
      </c>
      <c r="F52" s="10"/>
      <c r="G52" s="10">
        <v>45374</v>
      </c>
      <c r="H52" s="10">
        <v>109637</v>
      </c>
      <c r="I52" s="10">
        <v>311325</v>
      </c>
      <c r="J52" s="10">
        <v>123304</v>
      </c>
      <c r="K52" s="10"/>
      <c r="L52" s="10">
        <v>7968</v>
      </c>
      <c r="M52" s="10"/>
      <c r="N52" s="10"/>
      <c r="O52" s="10">
        <v>616680</v>
      </c>
      <c r="P52" s="10">
        <v>550226</v>
      </c>
      <c r="Q52" s="10">
        <v>-8065</v>
      </c>
      <c r="R52" s="10">
        <v>3739798</v>
      </c>
      <c r="S52" s="10">
        <v>-91</v>
      </c>
      <c r="T52" s="10">
        <v>-142186</v>
      </c>
      <c r="U52" s="10">
        <v>290469</v>
      </c>
      <c r="V52" s="10">
        <v>104453</v>
      </c>
      <c r="W52" s="10">
        <v>-9353</v>
      </c>
      <c r="X52" s="10">
        <v>-4636</v>
      </c>
      <c r="Y52" s="10">
        <v>645399</v>
      </c>
      <c r="Z52" s="10">
        <v>125638</v>
      </c>
      <c r="AA52" s="10">
        <v>257091</v>
      </c>
      <c r="AB52" s="10">
        <v>205806</v>
      </c>
      <c r="AC52" s="10"/>
      <c r="AD52" s="10"/>
      <c r="AE52" s="10">
        <v>10311</v>
      </c>
      <c r="AF52" s="10"/>
      <c r="AG52" s="10">
        <v>-703</v>
      </c>
      <c r="AH52" s="10"/>
      <c r="AI52" s="10">
        <v>-27978</v>
      </c>
      <c r="AJ52" s="10">
        <v>953</v>
      </c>
      <c r="AK52" s="10">
        <v>32677</v>
      </c>
      <c r="AL52" s="10"/>
      <c r="AM52" s="10">
        <v>-26775</v>
      </c>
      <c r="AN52" s="10"/>
      <c r="AO52" s="10">
        <v>1008</v>
      </c>
      <c r="AP52" s="10">
        <v>-7718</v>
      </c>
      <c r="AQ52" s="10"/>
      <c r="AR52" s="10"/>
      <c r="AS52" s="10">
        <v>-173</v>
      </c>
      <c r="AT52" s="10"/>
      <c r="AU52" s="10">
        <v>32389</v>
      </c>
      <c r="AV52" s="10">
        <v>27268</v>
      </c>
      <c r="AW52" s="10">
        <v>13081</v>
      </c>
      <c r="AX52" s="10"/>
      <c r="AY52" s="10"/>
      <c r="AZ52" s="10"/>
      <c r="BA52" s="10"/>
      <c r="BB52" s="10">
        <v>-42</v>
      </c>
      <c r="BC52" s="10"/>
      <c r="BD52" s="10">
        <v>-3066428</v>
      </c>
      <c r="BE52" s="10">
        <v>-55</v>
      </c>
      <c r="BF52" s="10">
        <v>21141</v>
      </c>
      <c r="BG52" s="10"/>
      <c r="BH52" s="10"/>
      <c r="BI52" s="10">
        <v>277949</v>
      </c>
      <c r="BJ52" s="10">
        <v>-85</v>
      </c>
      <c r="BK52" s="10">
        <v>676261</v>
      </c>
      <c r="BL52" s="10">
        <v>318318</v>
      </c>
      <c r="BM52" s="10">
        <v>-32257</v>
      </c>
      <c r="BN52" s="10">
        <f t="shared" si="0"/>
        <v>5217979</v>
      </c>
    </row>
    <row r="53" spans="1:66" x14ac:dyDescent="0.3">
      <c r="A53" s="5"/>
      <c r="B53" s="5"/>
      <c r="C53" s="5"/>
      <c r="D53" s="14" t="s">
        <v>161</v>
      </c>
      <c r="E53" s="20" t="s">
        <v>166</v>
      </c>
      <c r="F53" s="10">
        <v>3022382</v>
      </c>
      <c r="G53" s="10">
        <v>14036727</v>
      </c>
      <c r="H53" s="10">
        <v>2700169</v>
      </c>
      <c r="I53" s="10">
        <v>60628466</v>
      </c>
      <c r="J53" s="10">
        <v>9370433</v>
      </c>
      <c r="K53" s="10">
        <v>8747047</v>
      </c>
      <c r="L53" s="10">
        <v>7125630</v>
      </c>
      <c r="M53" s="10">
        <v>589482</v>
      </c>
      <c r="N53" s="10">
        <v>1144938</v>
      </c>
      <c r="O53" s="10">
        <v>35089623</v>
      </c>
      <c r="P53" s="10">
        <v>7933571</v>
      </c>
      <c r="Q53" s="10">
        <v>517979</v>
      </c>
      <c r="R53" s="10">
        <v>73219973</v>
      </c>
      <c r="S53" s="10">
        <v>749064</v>
      </c>
      <c r="T53" s="10">
        <v>82638291</v>
      </c>
      <c r="U53" s="10">
        <v>28639477</v>
      </c>
      <c r="V53" s="10">
        <v>10918373</v>
      </c>
      <c r="W53" s="10">
        <v>12395082</v>
      </c>
      <c r="X53" s="10">
        <v>8260778</v>
      </c>
      <c r="Y53" s="10">
        <v>18394573</v>
      </c>
      <c r="Z53" s="10">
        <v>5614749</v>
      </c>
      <c r="AA53" s="10">
        <v>20612017</v>
      </c>
      <c r="AB53" s="10">
        <v>16133910</v>
      </c>
      <c r="AC53" s="10">
        <v>507766</v>
      </c>
      <c r="AD53" s="10">
        <v>97526</v>
      </c>
      <c r="AE53" s="10">
        <v>1056195</v>
      </c>
      <c r="AF53" s="10">
        <v>307584</v>
      </c>
      <c r="AG53" s="10">
        <v>181471</v>
      </c>
      <c r="AH53" s="10">
        <v>168870</v>
      </c>
      <c r="AI53" s="10">
        <v>506648</v>
      </c>
      <c r="AJ53" s="10">
        <v>791833</v>
      </c>
      <c r="AK53" s="10">
        <v>708456</v>
      </c>
      <c r="AL53" s="10">
        <v>578811</v>
      </c>
      <c r="AM53" s="10">
        <v>695478</v>
      </c>
      <c r="AN53" s="10">
        <v>212049</v>
      </c>
      <c r="AO53" s="10">
        <v>1708048</v>
      </c>
      <c r="AP53" s="10">
        <v>1276802</v>
      </c>
      <c r="AQ53" s="10">
        <v>302541</v>
      </c>
      <c r="AR53" s="10">
        <v>256039</v>
      </c>
      <c r="AS53" s="10">
        <v>210412</v>
      </c>
      <c r="AT53" s="10">
        <v>243972</v>
      </c>
      <c r="AU53" s="10">
        <v>1179753</v>
      </c>
      <c r="AV53" s="10">
        <v>1069255</v>
      </c>
      <c r="AW53" s="10">
        <v>268113</v>
      </c>
      <c r="AX53" s="10">
        <v>506368</v>
      </c>
      <c r="AY53" s="10">
        <v>6076438</v>
      </c>
      <c r="AZ53" s="10">
        <v>477799</v>
      </c>
      <c r="BA53" s="10">
        <v>319481</v>
      </c>
      <c r="BB53" s="10">
        <v>307968</v>
      </c>
      <c r="BC53" s="10">
        <v>127551</v>
      </c>
      <c r="BD53" s="10">
        <v>10153918</v>
      </c>
      <c r="BE53" s="10">
        <v>107782</v>
      </c>
      <c r="BF53" s="10">
        <v>763160</v>
      </c>
      <c r="BG53" s="10">
        <v>62264</v>
      </c>
      <c r="BH53" s="10">
        <v>141698</v>
      </c>
      <c r="BI53" s="10">
        <v>856613</v>
      </c>
      <c r="BJ53" s="10">
        <v>223562</v>
      </c>
      <c r="BK53" s="10">
        <v>53427184</v>
      </c>
      <c r="BL53" s="10">
        <v>26912425</v>
      </c>
      <c r="BM53" s="10">
        <v>9351090</v>
      </c>
      <c r="BN53" s="10">
        <f t="shared" si="0"/>
        <v>550625657</v>
      </c>
    </row>
    <row r="54" spans="1:66" x14ac:dyDescent="0.3">
      <c r="A54" s="5"/>
      <c r="B54" s="5"/>
      <c r="C54" s="5"/>
      <c r="D54" s="14" t="s">
        <v>162</v>
      </c>
      <c r="E54" s="20" t="s">
        <v>166</v>
      </c>
      <c r="F54" s="10">
        <v>475000</v>
      </c>
      <c r="G54" s="10">
        <v>2450241</v>
      </c>
      <c r="H54" s="10">
        <v>543242</v>
      </c>
      <c r="I54" s="10">
        <v>8681411</v>
      </c>
      <c r="J54" s="10">
        <v>1584370</v>
      </c>
      <c r="K54" s="10">
        <v>1364958</v>
      </c>
      <c r="L54" s="10">
        <v>1280454</v>
      </c>
      <c r="M54" s="10">
        <v>105022</v>
      </c>
      <c r="N54" s="10">
        <v>233203</v>
      </c>
      <c r="O54" s="10">
        <v>5303782</v>
      </c>
      <c r="P54" s="10">
        <v>1206032</v>
      </c>
      <c r="Q54" s="10">
        <v>115508</v>
      </c>
      <c r="R54" s="10">
        <v>9825000</v>
      </c>
      <c r="S54" s="10">
        <v>146617</v>
      </c>
      <c r="T54" s="10">
        <v>28130150</v>
      </c>
      <c r="U54" s="10">
        <v>4688125</v>
      </c>
      <c r="V54" s="10">
        <v>1704850</v>
      </c>
      <c r="W54" s="10">
        <v>1852411</v>
      </c>
      <c r="X54" s="10">
        <v>1378245</v>
      </c>
      <c r="Y54" s="10">
        <v>3111726</v>
      </c>
      <c r="Z54" s="10">
        <v>769827</v>
      </c>
      <c r="AA54" s="10">
        <v>3086258</v>
      </c>
      <c r="AB54" s="10">
        <v>2076468</v>
      </c>
      <c r="AC54" s="10">
        <v>85000</v>
      </c>
      <c r="AD54" s="10">
        <v>18258</v>
      </c>
      <c r="AE54" s="10">
        <v>189406</v>
      </c>
      <c r="AF54" s="10">
        <v>60000</v>
      </c>
      <c r="AG54" s="10">
        <v>36813</v>
      </c>
      <c r="AH54" s="10">
        <v>20909</v>
      </c>
      <c r="AI54" s="10">
        <v>102306</v>
      </c>
      <c r="AJ54" s="10">
        <v>134676</v>
      </c>
      <c r="AK54" s="10">
        <v>90023</v>
      </c>
      <c r="AL54" s="10">
        <v>108871</v>
      </c>
      <c r="AM54" s="10">
        <v>132206</v>
      </c>
      <c r="AN54" s="10">
        <v>46000</v>
      </c>
      <c r="AO54" s="10">
        <v>270803</v>
      </c>
      <c r="AP54" s="10">
        <v>241385</v>
      </c>
      <c r="AQ54" s="10">
        <v>55013</v>
      </c>
      <c r="AR54" s="10">
        <v>52857</v>
      </c>
      <c r="AS54" s="10">
        <v>40323</v>
      </c>
      <c r="AT54" s="10">
        <v>31919</v>
      </c>
      <c r="AU54" s="10">
        <v>209467</v>
      </c>
      <c r="AV54" s="10">
        <v>186789</v>
      </c>
      <c r="AW54" s="10">
        <v>45779</v>
      </c>
      <c r="AX54" s="10">
        <v>83011</v>
      </c>
      <c r="AY54" s="10">
        <v>1320807</v>
      </c>
      <c r="AZ54" s="10">
        <v>76451</v>
      </c>
      <c r="BA54" s="10">
        <v>58766</v>
      </c>
      <c r="BB54" s="10">
        <v>55187</v>
      </c>
      <c r="BC54" s="10">
        <v>22601</v>
      </c>
      <c r="BD54" s="10">
        <v>1743621</v>
      </c>
      <c r="BE54" s="10">
        <v>19788</v>
      </c>
      <c r="BF54" s="10">
        <v>109474</v>
      </c>
      <c r="BG54" s="10">
        <v>11589</v>
      </c>
      <c r="BH54" s="10">
        <v>25651</v>
      </c>
      <c r="BI54" s="10">
        <v>147003</v>
      </c>
      <c r="BJ54" s="10">
        <v>40975</v>
      </c>
      <c r="BK54" s="10">
        <v>8944916</v>
      </c>
      <c r="BL54" s="10">
        <v>3152047</v>
      </c>
      <c r="BM54" s="10">
        <v>1583299</v>
      </c>
      <c r="BN54" s="10">
        <f t="shared" si="0"/>
        <v>99666889</v>
      </c>
    </row>
    <row r="55" spans="1:66" x14ac:dyDescent="0.3">
      <c r="A55" s="5"/>
      <c r="B55" s="5"/>
      <c r="C55" s="5"/>
      <c r="D55" s="14" t="s">
        <v>163</v>
      </c>
      <c r="E55" s="20" t="s">
        <v>166</v>
      </c>
      <c r="F55" s="10">
        <v>2547382</v>
      </c>
      <c r="G55" s="10">
        <v>11586486</v>
      </c>
      <c r="H55" s="10">
        <v>2156928</v>
      </c>
      <c r="I55" s="10">
        <v>51947055</v>
      </c>
      <c r="J55" s="10">
        <v>7786063</v>
      </c>
      <c r="K55" s="10">
        <v>7382089</v>
      </c>
      <c r="L55" s="10">
        <v>5845176</v>
      </c>
      <c r="M55" s="10">
        <v>484460</v>
      </c>
      <c r="N55" s="10">
        <v>911735</v>
      </c>
      <c r="O55" s="10">
        <v>29785842</v>
      </c>
      <c r="P55" s="10">
        <v>6727539</v>
      </c>
      <c r="Q55" s="10">
        <v>402471</v>
      </c>
      <c r="R55" s="10">
        <v>63394973</v>
      </c>
      <c r="S55" s="10">
        <v>602447</v>
      </c>
      <c r="T55" s="10">
        <v>54508141</v>
      </c>
      <c r="U55" s="10">
        <v>23951351</v>
      </c>
      <c r="V55" s="10">
        <v>9213523</v>
      </c>
      <c r="W55" s="10">
        <v>10542671</v>
      </c>
      <c r="X55" s="10">
        <v>6882533</v>
      </c>
      <c r="Y55" s="10">
        <v>15282847</v>
      </c>
      <c r="Z55" s="10">
        <v>4844922</v>
      </c>
      <c r="AA55" s="10">
        <v>17525759</v>
      </c>
      <c r="AB55" s="10">
        <v>14057441</v>
      </c>
      <c r="AC55" s="10">
        <v>422766</v>
      </c>
      <c r="AD55" s="10">
        <v>79269</v>
      </c>
      <c r="AE55" s="10">
        <v>866790</v>
      </c>
      <c r="AF55" s="10">
        <v>247584</v>
      </c>
      <c r="AG55" s="10">
        <v>144658</v>
      </c>
      <c r="AH55" s="10">
        <v>147961</v>
      </c>
      <c r="AI55" s="10">
        <v>404342</v>
      </c>
      <c r="AJ55" s="10">
        <v>657157</v>
      </c>
      <c r="AK55" s="10">
        <v>618433</v>
      </c>
      <c r="AL55" s="10">
        <v>469939</v>
      </c>
      <c r="AM55" s="10">
        <v>563271</v>
      </c>
      <c r="AN55" s="10">
        <v>166049</v>
      </c>
      <c r="AO55" s="10">
        <v>1437245</v>
      </c>
      <c r="AP55" s="10">
        <v>1035417</v>
      </c>
      <c r="AQ55" s="10">
        <v>247528</v>
      </c>
      <c r="AR55" s="10">
        <v>203183</v>
      </c>
      <c r="AS55" s="10">
        <v>170089</v>
      </c>
      <c r="AT55" s="10">
        <v>212052</v>
      </c>
      <c r="AU55" s="10">
        <v>970286</v>
      </c>
      <c r="AV55" s="10">
        <v>882465</v>
      </c>
      <c r="AW55" s="10">
        <v>222334</v>
      </c>
      <c r="AX55" s="10">
        <v>423357</v>
      </c>
      <c r="AY55" s="10">
        <v>4755631</v>
      </c>
      <c r="AZ55" s="10">
        <v>401348</v>
      </c>
      <c r="BA55" s="10">
        <v>260716</v>
      </c>
      <c r="BB55" s="10">
        <v>252781</v>
      </c>
      <c r="BC55" s="10">
        <v>104950</v>
      </c>
      <c r="BD55" s="10">
        <v>8410298</v>
      </c>
      <c r="BE55" s="10">
        <v>87994</v>
      </c>
      <c r="BF55" s="10">
        <v>653686</v>
      </c>
      <c r="BG55" s="10">
        <v>50674</v>
      </c>
      <c r="BH55" s="10">
        <v>116047</v>
      </c>
      <c r="BI55" s="10">
        <v>709610</v>
      </c>
      <c r="BJ55" s="10">
        <v>182587</v>
      </c>
      <c r="BK55" s="10">
        <v>44482268</v>
      </c>
      <c r="BL55" s="10">
        <v>23760378</v>
      </c>
      <c r="BM55" s="10">
        <v>7767791</v>
      </c>
      <c r="BN55" s="10">
        <f t="shared" si="0"/>
        <v>450958768</v>
      </c>
    </row>
    <row r="56" spans="1:66" x14ac:dyDescent="0.3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3">
      <c r="A57" s="5"/>
      <c r="B57" s="5"/>
      <c r="C57" s="5"/>
      <c r="D57" s="14" t="s">
        <v>165</v>
      </c>
      <c r="E57" s="20" t="s">
        <v>166</v>
      </c>
      <c r="F57" s="10">
        <v>2547382</v>
      </c>
      <c r="G57" s="10">
        <v>11586486</v>
      </c>
      <c r="H57" s="10">
        <v>2156928</v>
      </c>
      <c r="I57" s="10">
        <v>51947055</v>
      </c>
      <c r="J57" s="10">
        <v>7786063</v>
      </c>
      <c r="K57" s="10">
        <v>7382089</v>
      </c>
      <c r="L57" s="10">
        <v>5845176</v>
      </c>
      <c r="M57" s="10">
        <v>484460</v>
      </c>
      <c r="N57" s="10">
        <v>911735</v>
      </c>
      <c r="O57" s="10">
        <v>29785842</v>
      </c>
      <c r="P57" s="10">
        <v>6727539</v>
      </c>
      <c r="Q57" s="10">
        <v>402471</v>
      </c>
      <c r="R57" s="10">
        <v>63394973</v>
      </c>
      <c r="S57" s="10">
        <v>602447</v>
      </c>
      <c r="T57" s="10">
        <v>54508141</v>
      </c>
      <c r="U57" s="10">
        <v>23951351</v>
      </c>
      <c r="V57" s="10">
        <v>9213523</v>
      </c>
      <c r="W57" s="10">
        <v>10542671</v>
      </c>
      <c r="X57" s="10">
        <v>6882533</v>
      </c>
      <c r="Y57" s="10">
        <v>15282847</v>
      </c>
      <c r="Z57" s="10">
        <v>4844922</v>
      </c>
      <c r="AA57" s="10">
        <v>17525759</v>
      </c>
      <c r="AB57" s="10">
        <v>14057441</v>
      </c>
      <c r="AC57" s="10">
        <v>422766</v>
      </c>
      <c r="AD57" s="10">
        <v>79269</v>
      </c>
      <c r="AE57" s="10">
        <v>866790</v>
      </c>
      <c r="AF57" s="10">
        <v>247584</v>
      </c>
      <c r="AG57" s="10">
        <v>144658</v>
      </c>
      <c r="AH57" s="10">
        <v>147961</v>
      </c>
      <c r="AI57" s="10">
        <v>404342</v>
      </c>
      <c r="AJ57" s="10">
        <v>657157</v>
      </c>
      <c r="AK57" s="10">
        <v>618433</v>
      </c>
      <c r="AL57" s="10">
        <v>469939</v>
      </c>
      <c r="AM57" s="10">
        <v>563271</v>
      </c>
      <c r="AN57" s="10">
        <v>166049</v>
      </c>
      <c r="AO57" s="10">
        <v>1437245</v>
      </c>
      <c r="AP57" s="10">
        <v>1035417</v>
      </c>
      <c r="AQ57" s="10">
        <v>247528</v>
      </c>
      <c r="AR57" s="10">
        <v>203183</v>
      </c>
      <c r="AS57" s="10">
        <v>170089</v>
      </c>
      <c r="AT57" s="10">
        <v>212052</v>
      </c>
      <c r="AU57" s="10">
        <v>970286</v>
      </c>
      <c r="AV57" s="10">
        <v>882465</v>
      </c>
      <c r="AW57" s="10">
        <v>222334</v>
      </c>
      <c r="AX57" s="10">
        <v>423357</v>
      </c>
      <c r="AY57" s="10">
        <v>4755631</v>
      </c>
      <c r="AZ57" s="10">
        <v>401348</v>
      </c>
      <c r="BA57" s="10">
        <v>260716</v>
      </c>
      <c r="BB57" s="10">
        <v>252781</v>
      </c>
      <c r="BC57" s="10">
        <v>104950</v>
      </c>
      <c r="BD57" s="10">
        <v>8410298</v>
      </c>
      <c r="BE57" s="10">
        <v>87994</v>
      </c>
      <c r="BF57" s="10">
        <v>653686</v>
      </c>
      <c r="BG57" s="10">
        <v>50674</v>
      </c>
      <c r="BH57" s="10">
        <v>116047</v>
      </c>
      <c r="BI57" s="10">
        <v>709610</v>
      </c>
      <c r="BJ57" s="10">
        <v>182587</v>
      </c>
      <c r="BK57" s="10">
        <v>44482268</v>
      </c>
      <c r="BL57" s="10">
        <v>23760378</v>
      </c>
      <c r="BM57" s="10">
        <v>7767791</v>
      </c>
      <c r="BN57" s="10">
        <f t="shared" si="0"/>
        <v>450958768</v>
      </c>
    </row>
    <row r="58" spans="1:66" x14ac:dyDescent="0.3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Presentación</vt:lpstr>
      <vt:lpstr>MARZO 2025 - INDIVIDUAL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2025-06-03T15:57:43Z</dcterms:modified>
</cp:coreProperties>
</file>