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3C22D88F-8699-4A90-A095-37A302A081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sentación" sheetId="4" r:id="rId1"/>
    <sheet name="MARZO 2025 - INDIVIDUAL" sheetId="1" r:id="rId2"/>
    <sheet name="Hoja2" sheetId="2" r:id="rId3"/>
    <sheet name="Hoja3" sheetId="3" r:id="rId4"/>
  </sheets>
  <definedNames>
    <definedName name="_xlnm.Print_Area" localSheetId="0">presentación!$A$1:$A$9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9" i="1" l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8" i="1"/>
</calcChain>
</file>

<file path=xl/sharedStrings.xml><?xml version="1.0" encoding="utf-8"?>
<sst xmlns="http://schemas.openxmlformats.org/spreadsheetml/2006/main" count="267" uniqueCount="154">
  <si>
    <t>ESTADO DE INGRESOS Y GASTOS RECONOCIDOS INDIVIDUALES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</si>
  <si>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</si>
  <si>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</si>
  <si>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</si>
  <si>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</si>
  <si>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</si>
  <si>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</si>
  <si>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</si>
  <si>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</si>
  <si>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</si>
  <si>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</si>
  <si>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</si>
  <si>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3035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</si>
  <si>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</si>
  <si>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</si>
  <si>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</si>
  <si>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</si>
  <si>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</si>
  <si>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</si>
  <si>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</si>
  <si>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</si>
  <si>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</si>
  <si>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3096</t>
  </si>
  <si>
    <t>3098</t>
  </si>
  <si>
    <t>3104</t>
  </si>
  <si>
    <t>3111</t>
  </si>
  <si>
    <t>3113</t>
  </si>
  <si>
    <t>3115</t>
  </si>
  <si>
    <t>3117</t>
  </si>
  <si>
    <t>3127</t>
  </si>
  <si>
    <t>3130</t>
  </si>
  <si>
    <t>3134</t>
  </si>
  <si>
    <t>3138</t>
  </si>
  <si>
    <t>3140</t>
  </si>
  <si>
    <t>3144</t>
  </si>
  <si>
    <t>3150</t>
  </si>
  <si>
    <t>3159</t>
  </si>
  <si>
    <t>3162</t>
  </si>
  <si>
    <t>3166</t>
  </si>
  <si>
    <t>3174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</si>
  <si>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</si>
  <si>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</si>
  <si>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</si>
  <si>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</si>
  <si>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</si>
  <si>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</si>
  <si>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</si>
  <si>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</si>
  <si>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</si>
  <si>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</si>
  <si>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</si>
  <si>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</si>
  <si>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</si>
  <si>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</si>
  <si>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3035 - CAJA LABORAL POPULAR COOP. DE CREDITO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</si>
  <si>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</si>
  <si>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</si>
  <si>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</si>
  <si>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</si>
  <si>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</si>
  <si>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</si>
  <si>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</si>
  <si>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</si>
  <si>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</si>
  <si>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3096 - CAIXA R. DE L'ALCUDIA, S.C.V.C.</t>
  </si>
  <si>
    <t>3098 - CAJA RURAL DE NUEVA CARTEYA, S.C.A.C.</t>
  </si>
  <si>
    <t>3104 - CAJA R. DE CAÑETE TORRES NTRA.SRA.DEL CAMPO,S.C.A.</t>
  </si>
  <si>
    <t>3111 - CAIXA R. LA VALL 'S. ISIDRO', S.C.C.V.</t>
  </si>
  <si>
    <t>3113 - CAJA R. S. JOSE DE ALCORA S.C.C.V.</t>
  </si>
  <si>
    <t>3115 - CAJA R. 'NUESTRA MADRE DEL SOL', S.C.A.C.</t>
  </si>
  <si>
    <t>3117 - CAIXA R. D'ALGEMESI, S.C.V.C.</t>
  </si>
  <si>
    <t>3127 - CAJA R. DE CASAS IBAÑEZ, S.C.C.CASTILLA-LA MANCHA</t>
  </si>
  <si>
    <t>3130 - CAJA R. S. JOSE DE ALMASSORA, S.C.C.V.</t>
  </si>
  <si>
    <t>3134 - CAJA R. NTRA. SRA. LA ESPERANZA DE ONDA,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</si>
  <si>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</si>
  <si>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</si>
  <si>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</si>
  <si>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</si>
  <si>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3159 - CAIXA POPULAR-CAIXA RURAL, S.C.C.V.</t>
  </si>
  <si>
    <t>3162 - CAIXA R. BENICARLO, S.C.C.V.</t>
  </si>
  <si>
    <t>3166 - CAIXA RURAL LES COVES DE VINROMA, S.C.C.V.</t>
  </si>
  <si>
    <t>3174 - CAIXA R. VINAROS,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</si>
  <si>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</si>
  <si>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</si>
  <si>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</si>
  <si>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Resultado del ejercicio</t>
  </si>
  <si>
    <t xml:space="preserve">  Otro resultado global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</si>
  <si>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</si>
  <si>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</si>
  <si>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mantenidos para la venta</t>
  </si>
  <si>
    <t xml:space="preserve">      Cambios del valor razonable de los instrumentos de patrimonio valorados a valor razonable con cambios en otro resultado global</t>
  </si>
  <si>
    <t xml:space="preserve">      Ganancias o (-) pérdidas resultantes de la contabilidad de coberturas de instrumentos de patrimonio valorados a valor razonable con cambios en otro resultado global, netas</t>
  </si>
  <si>
    <t xml:space="preserve">        Cambios del valor razonable de los instrumentos de patrimonio valorados a valor razonable con cambios en otro resultado global (elemento cubierto)</t>
  </si>
  <si>
    <t xml:space="preserve">        Cambios del valor razonable de los instrumentos de patrimonio valorados a valor razonable con cambios en otro resultado global (instrumento de cobertura)</t>
  </si>
  <si>
    <t xml:space="preserve">      Cambios del valor razonable de los pasivos financieros a valor razonable con cambios en resultados atribuibles a cambios en el riesgo de crédito</t>
  </si>
  <si>
    <t xml:space="preserve">      Impuesto sobre las ganancias relativo a los elementos que no se reclasificarán</t>
  </si>
  <si>
    <t xml:space="preserve">    Elementos que pueden reclasificarse en resultados</t>
  </si>
  <si>
    <t xml:space="preserve">      Cobertura de inversiones netas en negocios en el extranjero [parte eficaz]</t>
  </si>
  <si>
    <t xml:space="preserve">        Ganancias o (-) pérdidas de valor contabilizadas en el patrimonio neto</t>
  </si>
  <si>
    <t xml:space="preserve">        Transferido a resultados</t>
  </si>
  <si>
    <t xml:space="preserve">        Otras reclasificaciones</t>
  </si>
  <si>
    <t xml:space="preserve">      Conversión de divisas</t>
  </si>
  <si>
    <t xml:space="preserve">        Ganancias o (-) pérdidas por cambio de divisas contabilizadas en el patrimonio neto</t>
  </si>
  <si>
    <t xml:space="preserve">      Coberturas de flujos de efectivo [parte eficaz]</t>
  </si>
  <si>
    <t xml:space="preserve">        Transferido al importe en libros inicial de los elementos cubiertos</t>
  </si>
  <si>
    <t xml:space="preserve">      Instrumentos de cobertura [elementos no designados]</t>
  </si>
  <si>
    <t xml:space="preserve">      Instrumentos de deuda a valor razonable con cambios en otro resultado global</t>
  </si>
  <si>
    <t xml:space="preserve">      Impuesto sobre las ganancias relativo a los elementos que pueden reclasificarse en ganancias o (-) pérdidas</t>
  </si>
  <si>
    <t xml:space="preserve">  Resultado global total del ejercicio</t>
  </si>
  <si>
    <t>x</t>
  </si>
  <si>
    <t>3029</t>
  </si>
  <si>
    <t>3045</t>
  </si>
  <si>
    <t>3058</t>
  </si>
  <si>
    <t>3095</t>
  </si>
  <si>
    <t>3102</t>
  </si>
  <si>
    <t>3105</t>
  </si>
  <si>
    <t>3110</t>
  </si>
  <si>
    <t>3112</t>
  </si>
  <si>
    <t>3118</t>
  </si>
  <si>
    <t>3119</t>
  </si>
  <si>
    <t>3121</t>
  </si>
  <si>
    <t>3123</t>
  </si>
  <si>
    <t>3135</t>
  </si>
  <si>
    <t>3152</t>
  </si>
  <si>
    <t>3157</t>
  </si>
  <si>
    <t>3160</t>
  </si>
  <si>
    <t>3165</t>
  </si>
  <si>
    <t>3179</t>
  </si>
  <si>
    <t>3029 - CAJA DE CREDITO DE PETREL, CAJA RURAL, C.C.V.</t>
  </si>
  <si>
    <t>3045 - CAIXA R. ALTEA, C.C.V.</t>
  </si>
  <si>
    <t>3058 - CAJAMAR CAJA RURAL, S.C.C.</t>
  </si>
  <si>
    <t>3095 - CAJA R. S. ROQUE DE ALMENARA S.C.C.V.</t>
  </si>
  <si>
    <t>3102 - CAIXA R. S. VICENT FERRER DE LA VALL D'UIXO,C.C.V.</t>
  </si>
  <si>
    <t>3105 - CAIXA R. DE CALLOSA D'EN SARRIA, C.C.V.</t>
  </si>
  <si>
    <t>3110 - CAJA R. CATOLICO AGRARIA, S.C.C.V.</t>
  </si>
  <si>
    <t>3112 - CAJA R. S. JOSE DE BURRIANA, S.C.C.V.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</si>
  <si>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</si>
  <si>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</si>
  <si>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</si>
  <si>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</si>
  <si>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3135 - CAJA R. S. JOSE DE NULES S.C.C.V.</t>
  </si>
  <si>
    <t>3152 - CAJA R. DE VILLAR C.C.V.</t>
  </si>
  <si>
    <t>3157 - CAJA R. LA JUNQUERA DE CHILCHES, S.C.C.V.</t>
  </si>
  <si>
    <t>3160 - CAIXA R.S.JOSEP DE VILAVELLA, S.C.C.V.</t>
  </si>
  <si>
    <t>3165 - CAJA R. S. ISIDRO DE VILAFAMES, S.C.C.V.</t>
  </si>
  <si>
    <t>3179 - CAJA R. DE ALGINET, S.C.C.V.</t>
  </si>
  <si>
    <t>Periodo declarado: 2025-03-31</t>
  </si>
  <si>
    <t>2025-03-31</t>
  </si>
  <si>
    <t>TOTAL SECTOR COOPERATIVAS DE CRÉDITO</t>
  </si>
  <si>
    <t>ESTADOS FINANCIEROS PÚBLICOS DE LAS COOPERATIVAS DE CRÉDITO</t>
  </si>
  <si>
    <r>
      <t>Este libro contiene la agregación de los I</t>
    </r>
    <r>
      <rPr>
        <b/>
        <sz val="11"/>
        <color theme="1"/>
        <rFont val="Arial"/>
        <family val="2"/>
      </rPr>
      <t>ngresos y Gastos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22 de noviembre.</t>
    </r>
  </si>
  <si>
    <t>importe en euros</t>
  </si>
  <si>
    <t>La información que  contiene este libro es:</t>
  </si>
  <si>
    <t xml:space="preserve">      Ingresos y Gastos Individual - datos 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</si>
</sst>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4" xfId="0" applyFont="1" applyFill="1" applyBorder="1"/>
    <xf numFmtId="49" fontId="2" fillId="5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8" fillId="3" borderId="7" xfId="0" applyFont="1" applyFill="1" applyBorder="1"/>
    <xf numFmtId="0" fontId="8" fillId="3" borderId="5" xfId="0" applyFont="1" applyFill="1" applyBorder="1"/>
    <xf numFmtId="0" fontId="10" fillId="6" borderId="0" xfId="0" applyFont="1" applyFill="1"/>
    <xf numFmtId="0" fontId="1" fillId="0" borderId="0" xfId="0" applyFont="1" applyAlignment="1">
      <alignment wrapText="1"/>
    </xf>
    <xf numFmtId="0" fontId="13" fillId="0" borderId="0" xfId="1" applyFont="1" applyFill="1" applyAlignment="1" applyProtection="1"/>
  </cellXfs>
  <cellStyles count="3">
    <cellStyle name="Hipervínculo" xfId="1" builtinId="8"/>
    <cellStyle name="Hipervínculo 2" xfId="2" xr:uid="{D62AEAFC-EE33-49D6-8626-FFD32D4CC66A}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3140075</xdr:colOff>
      <xdr:row>10</xdr:row>
      <xdr:rowOff>81517</xdr:rowOff>
    </xdr:from>
    <xdr:to>
      <xdr:col>0</xdr:col>
      <xdr:colOff>5111750</xdr:colOff>
      <xdr:row>13</xdr:row>
      <xdr:rowOff>63980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3052B758-8FA3-418A-841D-1AA7C3930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0075" y="3205717"/>
          <a:ext cx="1971675" cy="53491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38100</xdr:rowOff>
    </xdr:from>
    <xdr:to>
      <xdr:col>0</xdr:col>
      <xdr:colOff>171450</xdr:colOff>
      <xdr:row>8</xdr:row>
      <xdr:rowOff>152400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7A327D35-BA32-41AC-81A8-1BFD678F8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1135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116A-09BA-4BA5-8237-10B9799D6CBE}">
  <dimension ref="A1:A9"/>
  <sheetViews>
    <sheetView tabSelected="1" workbookViewId="0">
      <selection activeCell="A9" sqref="A9"/>
    </sheetView>
  </sheetViews>
  <sheetFormatPr baseColWidth="10" defaultRowHeight="14.5" x14ac:dyDescent="0.35"/>
  <cols>
    <col min="1" max="1" width="102.1796875" bestFit="1" customWidth="1"/>
  </cols>
  <sheetData>
    <row r="1" spans="1:1" ht="18" x14ac:dyDescent="0.4">
      <c r="A1" s="23" t="s">
        <v>149</v>
      </c>
    </row>
    <row r="3" spans="1:1" ht="42.5" x14ac:dyDescent="0.35">
      <c r="A3" s="24" t="s">
        <v>150</v>
      </c>
    </row>
    <row r="4" spans="1:1" x14ac:dyDescent="0.35">
      <c r="A4" s="1"/>
    </row>
    <row r="5" spans="1:1" x14ac:dyDescent="0.35">
      <c r="A5" s="24" t="s">
        <v>151</v>
      </c>
    </row>
    <row r="6" spans="1:1" x14ac:dyDescent="0.35">
      <c r="A6" s="1"/>
    </row>
    <row r="7" spans="1:1" x14ac:dyDescent="0.35">
      <c r="A7" s="1" t="s">
        <v>152</v>
      </c>
    </row>
    <row r="8" spans="1:1" x14ac:dyDescent="0.35">
      <c r="A8" s="1"/>
    </row>
    <row r="9" spans="1:1" s="1" customFormat="1" ht="14" x14ac:dyDescent="0.3">
      <c r="A9" s="25" t="s">
        <v>153</v>
      </c>
    </row>
  </sheetData>
  <hyperlinks>
    <hyperlink ref="A9" location="'MARZO 2025 - INDIVIDUAL'!A1" display="      Ingresos y Gastos Individual - datos  marzo 2025" xr:uid="{5340047D-3F5A-471C-929F-D1C185D610D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O47"/>
  <sheetViews>
    <sheetView workbookViewId="0">
      <pane xSplit="6" ySplit="7" topLeftCell="G39" activePane="bottomRight" state="frozen"/>
      <selection pane="topRight" activeCell="H1" sqref="H1"/>
      <selection pane="bottomLeft" activeCell="A10" sqref="A10"/>
      <selection pane="bottomRight" activeCell="BO6" sqref="BO6"/>
    </sheetView>
  </sheetViews>
  <sheetFormatPr baseColWidth="10" defaultColWidth="11.453125" defaultRowHeight="14" x14ac:dyDescent="0.3"/>
  <cols>
    <col min="1" max="3" width="1.7265625" style="2" customWidth="1"/>
    <col min="4" max="4" width="73.81640625" style="2" customWidth="1"/>
    <col min="5" max="5" width="1.7265625" style="5" customWidth="1"/>
    <col min="6" max="6" width="1.7265625" style="18" customWidth="1"/>
    <col min="7" max="67" width="14.7265625" style="1" customWidth="1"/>
    <col min="68" max="16384" width="11.453125" style="1"/>
  </cols>
  <sheetData>
    <row r="1" spans="1:67" ht="22.5" customHeight="1" x14ac:dyDescent="0.3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3">
      <c r="A2" s="7" t="s">
        <v>146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3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1.5" x14ac:dyDescent="0.25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52.5" x14ac:dyDescent="0.3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148</v>
      </c>
    </row>
    <row r="6" spans="1:67" x14ac:dyDescent="0.3">
      <c r="A6" s="5"/>
      <c r="B6" s="5"/>
      <c r="C6" s="5"/>
      <c r="D6" s="5"/>
      <c r="G6" s="16" t="s">
        <v>147</v>
      </c>
      <c r="H6" s="16" t="s">
        <v>147</v>
      </c>
      <c r="I6" s="16" t="s">
        <v>147</v>
      </c>
      <c r="J6" s="16" t="s">
        <v>147</v>
      </c>
      <c r="K6" s="16" t="s">
        <v>147</v>
      </c>
      <c r="L6" s="16" t="s">
        <v>147</v>
      </c>
      <c r="M6" s="16" t="s">
        <v>147</v>
      </c>
      <c r="N6" s="16" t="s">
        <v>147</v>
      </c>
      <c r="O6" s="16" t="s">
        <v>147</v>
      </c>
      <c r="P6" s="16" t="s">
        <v>147</v>
      </c>
      <c r="Q6" s="16" t="s">
        <v>147</v>
      </c>
      <c r="R6" s="16" t="s">
        <v>147</v>
      </c>
      <c r="S6" s="16" t="s">
        <v>147</v>
      </c>
      <c r="T6" s="16" t="s">
        <v>147</v>
      </c>
      <c r="U6" s="16" t="s">
        <v>147</v>
      </c>
      <c r="V6" s="16" t="s">
        <v>147</v>
      </c>
      <c r="W6" s="16" t="s">
        <v>147</v>
      </c>
      <c r="X6" s="16" t="s">
        <v>147</v>
      </c>
      <c r="Y6" s="16" t="s">
        <v>147</v>
      </c>
      <c r="Z6" s="16" t="s">
        <v>147</v>
      </c>
      <c r="AA6" s="16" t="s">
        <v>147</v>
      </c>
      <c r="AB6" s="16" t="s">
        <v>147</v>
      </c>
      <c r="AC6" s="16" t="s">
        <v>147</v>
      </c>
      <c r="AD6" s="16" t="s">
        <v>147</v>
      </c>
      <c r="AE6" s="16" t="s">
        <v>147</v>
      </c>
      <c r="AF6" s="16" t="s">
        <v>147</v>
      </c>
      <c r="AG6" s="16" t="s">
        <v>147</v>
      </c>
      <c r="AH6" s="16" t="s">
        <v>147</v>
      </c>
      <c r="AI6" s="16" t="s">
        <v>147</v>
      </c>
      <c r="AJ6" s="16" t="s">
        <v>147</v>
      </c>
      <c r="AK6" s="16" t="s">
        <v>147</v>
      </c>
      <c r="AL6" s="16" t="s">
        <v>147</v>
      </c>
      <c r="AM6" s="16" t="s">
        <v>147</v>
      </c>
      <c r="AN6" s="16" t="s">
        <v>147</v>
      </c>
      <c r="AO6" s="16" t="s">
        <v>147</v>
      </c>
      <c r="AP6" s="16" t="s">
        <v>147</v>
      </c>
      <c r="AQ6" s="16" t="s">
        <v>147</v>
      </c>
      <c r="AR6" s="16" t="s">
        <v>147</v>
      </c>
      <c r="AS6" s="16" t="s">
        <v>147</v>
      </c>
      <c r="AT6" s="16" t="s">
        <v>147</v>
      </c>
      <c r="AU6" s="16" t="s">
        <v>147</v>
      </c>
      <c r="AV6" s="16" t="s">
        <v>147</v>
      </c>
      <c r="AW6" s="16" t="s">
        <v>147</v>
      </c>
      <c r="AX6" s="16" t="s">
        <v>147</v>
      </c>
      <c r="AY6" s="16" t="s">
        <v>147</v>
      </c>
      <c r="AZ6" s="16" t="s">
        <v>147</v>
      </c>
      <c r="BA6" s="16" t="s">
        <v>147</v>
      </c>
      <c r="BB6" s="16" t="s">
        <v>147</v>
      </c>
      <c r="BC6" s="16" t="s">
        <v>147</v>
      </c>
      <c r="BD6" s="16" t="s">
        <v>147</v>
      </c>
      <c r="BE6" s="16" t="s">
        <v>147</v>
      </c>
      <c r="BF6" s="16" t="s">
        <v>147</v>
      </c>
      <c r="BG6" s="16" t="s">
        <v>147</v>
      </c>
      <c r="BH6" s="16" t="s">
        <v>147</v>
      </c>
      <c r="BI6" s="16" t="s">
        <v>147</v>
      </c>
      <c r="BJ6" s="16" t="s">
        <v>147</v>
      </c>
      <c r="BK6" s="16" t="s">
        <v>147</v>
      </c>
      <c r="BL6" s="16" t="s">
        <v>147</v>
      </c>
      <c r="BM6" s="16" t="s">
        <v>147</v>
      </c>
      <c r="BN6" s="16" t="s">
        <v>147</v>
      </c>
      <c r="BO6" s="16" t="s">
        <v>147</v>
      </c>
    </row>
    <row r="7" spans="1:67" ht="27" customHeight="1" x14ac:dyDescent="0.3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3">
      <c r="A8" s="5"/>
      <c r="B8" s="5"/>
      <c r="C8" s="5"/>
      <c r="D8" s="14" t="s">
        <v>85</v>
      </c>
      <c r="E8" s="15"/>
      <c r="F8" s="20" t="s">
        <v>109</v>
      </c>
      <c r="G8" s="10">
        <v>2547382</v>
      </c>
      <c r="H8" s="10">
        <v>11586486</v>
      </c>
      <c r="I8" s="10">
        <v>2156928</v>
      </c>
      <c r="J8" s="10">
        <v>51947055</v>
      </c>
      <c r="K8" s="10">
        <v>7786063</v>
      </c>
      <c r="L8" s="10">
        <v>7382089</v>
      </c>
      <c r="M8" s="10">
        <v>5845176</v>
      </c>
      <c r="N8" s="10">
        <v>484460</v>
      </c>
      <c r="O8" s="10">
        <v>911735</v>
      </c>
      <c r="P8" s="10">
        <v>29785842</v>
      </c>
      <c r="Q8" s="10">
        <v>6727539</v>
      </c>
      <c r="R8" s="10">
        <v>402471</v>
      </c>
      <c r="S8" s="10">
        <v>63394973</v>
      </c>
      <c r="T8" s="10">
        <v>602447</v>
      </c>
      <c r="U8" s="10">
        <v>54508141</v>
      </c>
      <c r="V8" s="10">
        <v>23951351</v>
      </c>
      <c r="W8" s="10">
        <v>9213523</v>
      </c>
      <c r="X8" s="10">
        <v>10542671</v>
      </c>
      <c r="Y8" s="10">
        <v>6882533</v>
      </c>
      <c r="Z8" s="10">
        <v>15282847</v>
      </c>
      <c r="AA8" s="10">
        <v>4844922</v>
      </c>
      <c r="AB8" s="10">
        <v>17525759</v>
      </c>
      <c r="AC8" s="10">
        <v>14057441</v>
      </c>
      <c r="AD8" s="10">
        <v>422766</v>
      </c>
      <c r="AE8" s="10">
        <v>79269</v>
      </c>
      <c r="AF8" s="10">
        <v>866790</v>
      </c>
      <c r="AG8" s="10">
        <v>247584</v>
      </c>
      <c r="AH8" s="10">
        <v>144658</v>
      </c>
      <c r="AI8" s="10">
        <v>147961</v>
      </c>
      <c r="AJ8" s="10">
        <v>404342</v>
      </c>
      <c r="AK8" s="10">
        <v>657157</v>
      </c>
      <c r="AL8" s="10">
        <v>618433</v>
      </c>
      <c r="AM8" s="10">
        <v>469939</v>
      </c>
      <c r="AN8" s="10">
        <v>563271</v>
      </c>
      <c r="AO8" s="10">
        <v>166049</v>
      </c>
      <c r="AP8" s="10">
        <v>1437245</v>
      </c>
      <c r="AQ8" s="10">
        <v>1035417</v>
      </c>
      <c r="AR8" s="10">
        <v>247528</v>
      </c>
      <c r="AS8" s="10">
        <v>203183</v>
      </c>
      <c r="AT8" s="10">
        <v>170089</v>
      </c>
      <c r="AU8" s="10">
        <v>212052</v>
      </c>
      <c r="AV8" s="10">
        <v>970286</v>
      </c>
      <c r="AW8" s="10">
        <v>882465</v>
      </c>
      <c r="AX8" s="10">
        <v>222334</v>
      </c>
      <c r="AY8" s="10">
        <v>423357</v>
      </c>
      <c r="AZ8" s="10">
        <v>4755631</v>
      </c>
      <c r="BA8" s="10">
        <v>401348</v>
      </c>
      <c r="BB8" s="10">
        <v>260716</v>
      </c>
      <c r="BC8" s="10">
        <v>252781</v>
      </c>
      <c r="BD8" s="10">
        <v>104950</v>
      </c>
      <c r="BE8" s="10">
        <v>8410298</v>
      </c>
      <c r="BF8" s="10">
        <v>87994</v>
      </c>
      <c r="BG8" s="10">
        <v>653686</v>
      </c>
      <c r="BH8" s="10">
        <v>50674</v>
      </c>
      <c r="BI8" s="10">
        <v>116047</v>
      </c>
      <c r="BJ8" s="10">
        <v>709610</v>
      </c>
      <c r="BK8" s="10">
        <v>182587</v>
      </c>
      <c r="BL8" s="10">
        <v>44482268</v>
      </c>
      <c r="BM8" s="10">
        <v>23760378</v>
      </c>
      <c r="BN8" s="10">
        <v>7767791</v>
      </c>
      <c r="BO8" s="10">
        <f>SUM(G8:BN8)</f>
        <v>450958768</v>
      </c>
    </row>
    <row r="9" spans="1:67" x14ac:dyDescent="0.3">
      <c r="A9" s="5"/>
      <c r="B9" s="5"/>
      <c r="C9" s="5"/>
      <c r="D9" s="14" t="s">
        <v>86</v>
      </c>
      <c r="E9" s="15"/>
      <c r="F9" s="20" t="s">
        <v>109</v>
      </c>
      <c r="G9" s="10">
        <v>882378</v>
      </c>
      <c r="H9" s="10">
        <v>1264057</v>
      </c>
      <c r="I9" s="10">
        <v>-268525</v>
      </c>
      <c r="J9" s="10">
        <v>-1767998</v>
      </c>
      <c r="K9" s="10">
        <v>103183</v>
      </c>
      <c r="L9" s="10">
        <v>-346128</v>
      </c>
      <c r="M9" s="10">
        <v>-25359</v>
      </c>
      <c r="N9" s="10">
        <v>-19319</v>
      </c>
      <c r="O9" s="10">
        <v>-22390</v>
      </c>
      <c r="P9" s="10">
        <v>1666713</v>
      </c>
      <c r="Q9" s="10">
        <v>1810778</v>
      </c>
      <c r="R9" s="10"/>
      <c r="S9" s="10">
        <v>27226014</v>
      </c>
      <c r="T9" s="10"/>
      <c r="U9" s="10">
        <v>901209</v>
      </c>
      <c r="V9" s="10">
        <v>1156706</v>
      </c>
      <c r="W9" s="10">
        <v>-1612433</v>
      </c>
      <c r="X9" s="10">
        <v>-664384</v>
      </c>
      <c r="Y9" s="10">
        <v>-179679</v>
      </c>
      <c r="Z9" s="10">
        <v>-338392</v>
      </c>
      <c r="AA9" s="10">
        <v>-489921</v>
      </c>
      <c r="AB9" s="10">
        <v>-360220</v>
      </c>
      <c r="AC9" s="10">
        <v>-341881</v>
      </c>
      <c r="AD9" s="10">
        <v>-27724</v>
      </c>
      <c r="AE9" s="10"/>
      <c r="AF9" s="10">
        <v>-121253</v>
      </c>
      <c r="AG9" s="10">
        <v>-192276</v>
      </c>
      <c r="AH9" s="10"/>
      <c r="AI9" s="10">
        <v>120850</v>
      </c>
      <c r="AJ9" s="10"/>
      <c r="AK9" s="10">
        <v>-2140</v>
      </c>
      <c r="AL9" s="10">
        <v>14400</v>
      </c>
      <c r="AM9" s="10"/>
      <c r="AN9" s="10">
        <v>-25530</v>
      </c>
      <c r="AO9" s="10">
        <v>6746</v>
      </c>
      <c r="AP9" s="10">
        <v>-43657</v>
      </c>
      <c r="AQ9" s="10"/>
      <c r="AR9" s="10"/>
      <c r="AS9" s="10"/>
      <c r="AT9" s="10"/>
      <c r="AU9" s="10">
        <v>6273</v>
      </c>
      <c r="AV9" s="10">
        <v>345439</v>
      </c>
      <c r="AW9" s="10">
        <v>330211</v>
      </c>
      <c r="AX9" s="10"/>
      <c r="AY9" s="10">
        <v>-56522</v>
      </c>
      <c r="AZ9" s="10">
        <v>2369188</v>
      </c>
      <c r="BA9" s="10">
        <v>4944</v>
      </c>
      <c r="BB9" s="10">
        <v>29146</v>
      </c>
      <c r="BC9" s="10"/>
      <c r="BD9" s="10"/>
      <c r="BE9" s="10">
        <v>-478489</v>
      </c>
      <c r="BF9" s="10"/>
      <c r="BG9" s="10">
        <v>26279</v>
      </c>
      <c r="BH9" s="10"/>
      <c r="BI9" s="10">
        <v>42570</v>
      </c>
      <c r="BJ9" s="10">
        <v>39932</v>
      </c>
      <c r="BK9" s="10"/>
      <c r="BL9" s="10">
        <v>832657</v>
      </c>
      <c r="BM9" s="10">
        <v>-444029</v>
      </c>
      <c r="BN9" s="10">
        <v>424043</v>
      </c>
      <c r="BO9" s="10">
        <f t="shared" ref="BO9:BO46" si="0">SUM(G9:BN9)</f>
        <v>31775467</v>
      </c>
    </row>
    <row r="10" spans="1:67" x14ac:dyDescent="0.3">
      <c r="A10" s="5"/>
      <c r="B10" s="5"/>
      <c r="C10" s="5"/>
      <c r="D10" s="14" t="s">
        <v>87</v>
      </c>
      <c r="E10" s="15"/>
      <c r="F10" s="20" t="s">
        <v>109</v>
      </c>
      <c r="G10" s="10">
        <v>728408</v>
      </c>
      <c r="H10" s="10">
        <v>1947503</v>
      </c>
      <c r="I10" s="10">
        <v>1022</v>
      </c>
      <c r="J10" s="10">
        <v>2940715</v>
      </c>
      <c r="K10" s="10">
        <v>186466</v>
      </c>
      <c r="L10" s="10">
        <v>185512</v>
      </c>
      <c r="M10" s="10">
        <v>530901</v>
      </c>
      <c r="N10" s="10">
        <v>2728</v>
      </c>
      <c r="O10" s="10">
        <v>-20543</v>
      </c>
      <c r="P10" s="10">
        <v>1608113</v>
      </c>
      <c r="Q10" s="10">
        <v>1596721</v>
      </c>
      <c r="R10" s="10"/>
      <c r="S10" s="10">
        <v>1079138</v>
      </c>
      <c r="T10" s="10"/>
      <c r="U10" s="10">
        <v>31598</v>
      </c>
      <c r="V10" s="10">
        <v>1745309</v>
      </c>
      <c r="W10" s="10">
        <v>34981</v>
      </c>
      <c r="X10" s="10">
        <v>485665</v>
      </c>
      <c r="Y10" s="10">
        <v>10950</v>
      </c>
      <c r="Z10" s="10">
        <v>494774</v>
      </c>
      <c r="AA10" s="10">
        <v>27909</v>
      </c>
      <c r="AB10" s="10">
        <v>43540</v>
      </c>
      <c r="AC10" s="10">
        <v>-994319</v>
      </c>
      <c r="AD10" s="10">
        <v>5578</v>
      </c>
      <c r="AE10" s="10"/>
      <c r="AF10" s="10">
        <v>9388</v>
      </c>
      <c r="AG10" s="10">
        <v>-13734</v>
      </c>
      <c r="AH10" s="10"/>
      <c r="AI10" s="10"/>
      <c r="AJ10" s="10"/>
      <c r="AK10" s="10">
        <v>-2140</v>
      </c>
      <c r="AL10" s="10">
        <v>5099</v>
      </c>
      <c r="AM10" s="10"/>
      <c r="AN10" s="10">
        <v>62573</v>
      </c>
      <c r="AO10" s="10"/>
      <c r="AP10" s="10">
        <v>6855</v>
      </c>
      <c r="AQ10" s="10"/>
      <c r="AR10" s="10"/>
      <c r="AS10" s="10"/>
      <c r="AT10" s="10"/>
      <c r="AU10" s="10">
        <v>-1820</v>
      </c>
      <c r="AV10" s="10">
        <v>251144</v>
      </c>
      <c r="AW10" s="10">
        <v>356904</v>
      </c>
      <c r="AX10" s="10"/>
      <c r="AY10" s="10">
        <v>26357</v>
      </c>
      <c r="AZ10" s="10">
        <v>2378739</v>
      </c>
      <c r="BA10" s="10">
        <v>2473</v>
      </c>
      <c r="BB10" s="10">
        <v>72357</v>
      </c>
      <c r="BC10" s="10"/>
      <c r="BD10" s="10"/>
      <c r="BE10" s="10"/>
      <c r="BF10" s="10"/>
      <c r="BG10" s="10">
        <v>45704</v>
      </c>
      <c r="BH10" s="10"/>
      <c r="BI10" s="10">
        <v>49148</v>
      </c>
      <c r="BJ10" s="10">
        <v>39932</v>
      </c>
      <c r="BK10" s="10"/>
      <c r="BL10" s="10">
        <v>919886</v>
      </c>
      <c r="BM10" s="10">
        <v>1148881</v>
      </c>
      <c r="BN10" s="10">
        <v>681705</v>
      </c>
      <c r="BO10" s="10">
        <f t="shared" si="0"/>
        <v>18712120</v>
      </c>
    </row>
    <row r="11" spans="1:67" x14ac:dyDescent="0.3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0</v>
      </c>
      <c r="BN11" s="10"/>
      <c r="BO11" s="10">
        <f t="shared" si="0"/>
        <v>0</v>
      </c>
    </row>
    <row r="12" spans="1:67" x14ac:dyDescent="0.3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3">
      <c r="A13" s="5"/>
      <c r="B13" s="5"/>
      <c r="C13" s="5"/>
      <c r="D13" s="14" t="s">
        <v>90</v>
      </c>
      <c r="E13" s="15"/>
      <c r="F13" s="20" t="s">
        <v>109</v>
      </c>
      <c r="G13" s="10">
        <v>1040582</v>
      </c>
      <c r="H13" s="10">
        <v>2778602</v>
      </c>
      <c r="I13" s="10">
        <v>1460</v>
      </c>
      <c r="J13" s="10">
        <v>3428942</v>
      </c>
      <c r="K13" s="10">
        <v>287032</v>
      </c>
      <c r="L13" s="10">
        <v>265018</v>
      </c>
      <c r="M13" s="10">
        <v>696244</v>
      </c>
      <c r="N13" s="10">
        <v>3897</v>
      </c>
      <c r="O13" s="10">
        <v>-29347</v>
      </c>
      <c r="P13" s="10">
        <v>2271730</v>
      </c>
      <c r="Q13" s="10">
        <v>2281030</v>
      </c>
      <c r="R13" s="10"/>
      <c r="S13" s="10">
        <v>1498802</v>
      </c>
      <c r="T13" s="10"/>
      <c r="U13" s="10">
        <v>45140</v>
      </c>
      <c r="V13" s="10">
        <v>2467402</v>
      </c>
      <c r="W13" s="10">
        <v>49972</v>
      </c>
      <c r="X13" s="10">
        <v>590607</v>
      </c>
      <c r="Y13" s="10">
        <v>14998</v>
      </c>
      <c r="Z13" s="10">
        <v>512043</v>
      </c>
      <c r="AA13" s="10">
        <v>48276</v>
      </c>
      <c r="AB13" s="10">
        <v>58053</v>
      </c>
      <c r="AC13" s="10">
        <v>-1150550</v>
      </c>
      <c r="AD13" s="10">
        <v>7969</v>
      </c>
      <c r="AE13" s="10"/>
      <c r="AF13" s="10">
        <v>13991</v>
      </c>
      <c r="AG13" s="10">
        <v>-19620</v>
      </c>
      <c r="AH13" s="10"/>
      <c r="AI13" s="10"/>
      <c r="AJ13" s="10"/>
      <c r="AK13" s="10">
        <v>-3058</v>
      </c>
      <c r="AL13" s="10">
        <v>7284</v>
      </c>
      <c r="AM13" s="10"/>
      <c r="AN13" s="10">
        <v>89412</v>
      </c>
      <c r="AO13" s="10"/>
      <c r="AP13" s="10">
        <v>9149</v>
      </c>
      <c r="AQ13" s="10"/>
      <c r="AR13" s="10"/>
      <c r="AS13" s="10"/>
      <c r="AT13" s="10"/>
      <c r="AU13" s="10">
        <v>-3566</v>
      </c>
      <c r="AV13" s="10">
        <v>350333</v>
      </c>
      <c r="AW13" s="10">
        <v>509863</v>
      </c>
      <c r="AX13" s="10"/>
      <c r="AY13" s="10">
        <v>37653</v>
      </c>
      <c r="AZ13" s="10">
        <v>1829799</v>
      </c>
      <c r="BA13" s="10">
        <v>2566</v>
      </c>
      <c r="BB13" s="10">
        <v>103367</v>
      </c>
      <c r="BC13" s="10"/>
      <c r="BD13" s="10"/>
      <c r="BE13" s="10"/>
      <c r="BF13" s="10"/>
      <c r="BG13" s="10">
        <v>63681</v>
      </c>
      <c r="BH13" s="10"/>
      <c r="BI13" s="10">
        <v>69308</v>
      </c>
      <c r="BJ13" s="10">
        <v>53243</v>
      </c>
      <c r="BK13" s="10"/>
      <c r="BL13" s="10">
        <v>1291685</v>
      </c>
      <c r="BM13" s="10">
        <v>1501138</v>
      </c>
      <c r="BN13" s="10">
        <v>949115</v>
      </c>
      <c r="BO13" s="10">
        <f t="shared" si="0"/>
        <v>24023245</v>
      </c>
    </row>
    <row r="14" spans="1:67" x14ac:dyDescent="0.3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3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3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3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3">
      <c r="A18" s="5"/>
      <c r="B18" s="5"/>
      <c r="C18" s="5"/>
      <c r="D18" s="14" t="s">
        <v>95</v>
      </c>
      <c r="E18" s="15"/>
      <c r="F18" s="20" t="s">
        <v>109</v>
      </c>
      <c r="G18" s="10">
        <v>-312175</v>
      </c>
      <c r="H18" s="10">
        <v>-831099</v>
      </c>
      <c r="I18" s="10">
        <v>-438</v>
      </c>
      <c r="J18" s="10">
        <v>-488227</v>
      </c>
      <c r="K18" s="10">
        <v>-100566</v>
      </c>
      <c r="L18" s="10">
        <v>-79505</v>
      </c>
      <c r="M18" s="10">
        <v>-165342</v>
      </c>
      <c r="N18" s="10">
        <v>-1169</v>
      </c>
      <c r="O18" s="10">
        <v>8804</v>
      </c>
      <c r="P18" s="10">
        <v>-663618</v>
      </c>
      <c r="Q18" s="10">
        <v>-684309</v>
      </c>
      <c r="R18" s="10"/>
      <c r="S18" s="10">
        <v>-419665</v>
      </c>
      <c r="T18" s="10"/>
      <c r="U18" s="10">
        <v>-13542</v>
      </c>
      <c r="V18" s="10">
        <v>-722094</v>
      </c>
      <c r="W18" s="10">
        <v>-14992</v>
      </c>
      <c r="X18" s="10">
        <v>-104943</v>
      </c>
      <c r="Y18" s="10">
        <v>-4048</v>
      </c>
      <c r="Z18" s="10">
        <v>-17269</v>
      </c>
      <c r="AA18" s="10">
        <v>-20366</v>
      </c>
      <c r="AB18" s="10">
        <v>-14513</v>
      </c>
      <c r="AC18" s="10">
        <v>156231</v>
      </c>
      <c r="AD18" s="10">
        <v>-2391</v>
      </c>
      <c r="AE18" s="10"/>
      <c r="AF18" s="10">
        <v>-4603</v>
      </c>
      <c r="AG18" s="10">
        <v>5886</v>
      </c>
      <c r="AH18" s="10"/>
      <c r="AI18" s="10"/>
      <c r="AJ18" s="10"/>
      <c r="AK18" s="10">
        <v>917</v>
      </c>
      <c r="AL18" s="10">
        <v>-2185</v>
      </c>
      <c r="AM18" s="10"/>
      <c r="AN18" s="10">
        <v>-26838</v>
      </c>
      <c r="AO18" s="10"/>
      <c r="AP18" s="10">
        <v>-2293</v>
      </c>
      <c r="AQ18" s="10"/>
      <c r="AR18" s="10"/>
      <c r="AS18" s="10"/>
      <c r="AT18" s="10"/>
      <c r="AU18" s="10">
        <v>1747</v>
      </c>
      <c r="AV18" s="10">
        <v>-99189</v>
      </c>
      <c r="AW18" s="10">
        <v>-152959</v>
      </c>
      <c r="AX18" s="10"/>
      <c r="AY18" s="10">
        <v>-11296</v>
      </c>
      <c r="AZ18" s="10">
        <v>548940</v>
      </c>
      <c r="BA18" s="10">
        <v>-93</v>
      </c>
      <c r="BB18" s="10">
        <v>-31010</v>
      </c>
      <c r="BC18" s="10"/>
      <c r="BD18" s="10"/>
      <c r="BE18" s="10"/>
      <c r="BF18" s="10"/>
      <c r="BG18" s="10">
        <v>-17976</v>
      </c>
      <c r="BH18" s="10"/>
      <c r="BI18" s="10">
        <v>-20161</v>
      </c>
      <c r="BJ18" s="10">
        <v>-13311</v>
      </c>
      <c r="BK18" s="10"/>
      <c r="BL18" s="10">
        <v>-371799</v>
      </c>
      <c r="BM18" s="10">
        <v>-352257</v>
      </c>
      <c r="BN18" s="10">
        <v>-267409</v>
      </c>
      <c r="BO18" s="10">
        <f t="shared" si="0"/>
        <v>-5311125</v>
      </c>
    </row>
    <row r="19" spans="1:67" x14ac:dyDescent="0.3">
      <c r="A19" s="5"/>
      <c r="B19" s="5"/>
      <c r="C19" s="5"/>
      <c r="D19" s="14" t="s">
        <v>96</v>
      </c>
      <c r="E19" s="15"/>
      <c r="F19" s="20" t="s">
        <v>109</v>
      </c>
      <c r="G19" s="10">
        <v>153971</v>
      </c>
      <c r="H19" s="10">
        <v>-683445</v>
      </c>
      <c r="I19" s="10">
        <v>-269547</v>
      </c>
      <c r="J19" s="10">
        <v>-4708713</v>
      </c>
      <c r="K19" s="10">
        <v>-83283</v>
      </c>
      <c r="L19" s="10">
        <v>-531641</v>
      </c>
      <c r="M19" s="10">
        <v>-556261</v>
      </c>
      <c r="N19" s="10">
        <v>-22047</v>
      </c>
      <c r="O19" s="10">
        <v>-1846</v>
      </c>
      <c r="P19" s="10">
        <v>58601</v>
      </c>
      <c r="Q19" s="10">
        <v>214057</v>
      </c>
      <c r="R19" s="10"/>
      <c r="S19" s="10">
        <v>26146876</v>
      </c>
      <c r="T19" s="10"/>
      <c r="U19" s="10">
        <v>869611</v>
      </c>
      <c r="V19" s="10">
        <v>-588603</v>
      </c>
      <c r="W19" s="10">
        <v>-1647414</v>
      </c>
      <c r="X19" s="10">
        <v>-1150049</v>
      </c>
      <c r="Y19" s="10">
        <v>-190629</v>
      </c>
      <c r="Z19" s="10">
        <v>-833165</v>
      </c>
      <c r="AA19" s="10">
        <v>-517830</v>
      </c>
      <c r="AB19" s="10">
        <v>-403760</v>
      </c>
      <c r="AC19" s="10">
        <v>652438</v>
      </c>
      <c r="AD19" s="10">
        <v>-33302</v>
      </c>
      <c r="AE19" s="10"/>
      <c r="AF19" s="10">
        <v>-130641</v>
      </c>
      <c r="AG19" s="10">
        <v>-178542</v>
      </c>
      <c r="AH19" s="10"/>
      <c r="AI19" s="10">
        <v>120850</v>
      </c>
      <c r="AJ19" s="10"/>
      <c r="AK19" s="10"/>
      <c r="AL19" s="10">
        <v>9301</v>
      </c>
      <c r="AM19" s="10"/>
      <c r="AN19" s="10">
        <v>-88104</v>
      </c>
      <c r="AO19" s="10">
        <v>6746</v>
      </c>
      <c r="AP19" s="10">
        <v>-50513</v>
      </c>
      <c r="AQ19" s="10"/>
      <c r="AR19" s="10"/>
      <c r="AS19" s="10"/>
      <c r="AT19" s="10"/>
      <c r="AU19" s="10">
        <v>8093</v>
      </c>
      <c r="AV19" s="10">
        <v>94295</v>
      </c>
      <c r="AW19" s="10">
        <v>-26693</v>
      </c>
      <c r="AX19" s="10"/>
      <c r="AY19" s="10">
        <v>-82879</v>
      </c>
      <c r="AZ19" s="10">
        <v>-9551</v>
      </c>
      <c r="BA19" s="10">
        <v>2471</v>
      </c>
      <c r="BB19" s="10">
        <v>-43211</v>
      </c>
      <c r="BC19" s="10"/>
      <c r="BD19" s="10"/>
      <c r="BE19" s="10">
        <v>-478489</v>
      </c>
      <c r="BF19" s="10"/>
      <c r="BG19" s="10">
        <v>-19426</v>
      </c>
      <c r="BH19" s="10"/>
      <c r="BI19" s="10">
        <v>-6578</v>
      </c>
      <c r="BJ19" s="10"/>
      <c r="BK19" s="10"/>
      <c r="BL19" s="10">
        <v>-87229</v>
      </c>
      <c r="BM19" s="10">
        <v>-1592910</v>
      </c>
      <c r="BN19" s="10">
        <v>-257662</v>
      </c>
      <c r="BO19" s="10">
        <f t="shared" si="0"/>
        <v>13063347</v>
      </c>
    </row>
    <row r="20" spans="1:67" x14ac:dyDescent="0.3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3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3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3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3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-2</v>
      </c>
      <c r="V24" s="10"/>
      <c r="W24" s="10"/>
      <c r="X24" s="10"/>
      <c r="Y24" s="10"/>
      <c r="Z24" s="10">
        <v>-12079</v>
      </c>
      <c r="AA24" s="10"/>
      <c r="AB24" s="10"/>
      <c r="AC24" s="10">
        <v>691979</v>
      </c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679898</v>
      </c>
    </row>
    <row r="25" spans="1:67" x14ac:dyDescent="0.3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-2</v>
      </c>
      <c r="V25" s="10"/>
      <c r="W25" s="10"/>
      <c r="X25" s="10"/>
      <c r="Y25" s="10"/>
      <c r="Z25" s="10">
        <v>-12079</v>
      </c>
      <c r="AA25" s="10"/>
      <c r="AB25" s="10"/>
      <c r="AC25" s="10">
        <v>691979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679898</v>
      </c>
    </row>
    <row r="26" spans="1:67" x14ac:dyDescent="0.3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3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3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-699774</v>
      </c>
      <c r="I28" s="10">
        <v>-20676</v>
      </c>
      <c r="J28" s="10">
        <v>-1915620</v>
      </c>
      <c r="K28" s="10">
        <v>-119238</v>
      </c>
      <c r="L28" s="10">
        <v>-231615</v>
      </c>
      <c r="M28" s="10">
        <v>-382018</v>
      </c>
      <c r="N28" s="10">
        <v>-3276</v>
      </c>
      <c r="O28" s="10"/>
      <c r="P28" s="10">
        <v>71833</v>
      </c>
      <c r="Q28" s="10"/>
      <c r="R28" s="10"/>
      <c r="S28" s="10">
        <v>43479232</v>
      </c>
      <c r="T28" s="10"/>
      <c r="U28" s="10"/>
      <c r="V28" s="10">
        <v>-1602557</v>
      </c>
      <c r="W28" s="10">
        <v>-560107</v>
      </c>
      <c r="X28" s="10"/>
      <c r="Y28" s="10">
        <v>-163006</v>
      </c>
      <c r="Z28" s="10">
        <v>-856203</v>
      </c>
      <c r="AA28" s="10">
        <v>-727214</v>
      </c>
      <c r="AB28" s="10">
        <v>-142803</v>
      </c>
      <c r="AC28" s="10">
        <v>-433741</v>
      </c>
      <c r="AD28" s="10"/>
      <c r="AE28" s="10"/>
      <c r="AF28" s="10">
        <v>-91739</v>
      </c>
      <c r="AG28" s="10"/>
      <c r="AH28" s="10"/>
      <c r="AI28" s="10"/>
      <c r="AJ28" s="10"/>
      <c r="AK28" s="10"/>
      <c r="AL28" s="10"/>
      <c r="AM28" s="10"/>
      <c r="AN28" s="10">
        <v>-132773</v>
      </c>
      <c r="AO28" s="10"/>
      <c r="AP28" s="10">
        <v>-25756</v>
      </c>
      <c r="AQ28" s="10"/>
      <c r="AR28" s="10"/>
      <c r="AS28" s="10"/>
      <c r="AT28" s="10"/>
      <c r="AU28" s="10"/>
      <c r="AV28" s="10"/>
      <c r="AW28" s="10">
        <v>-68864</v>
      </c>
      <c r="AX28" s="10"/>
      <c r="AY28" s="10">
        <v>-43458</v>
      </c>
      <c r="AZ28" s="10"/>
      <c r="BA28" s="10"/>
      <c r="BB28" s="10">
        <v>-1187</v>
      </c>
      <c r="BC28" s="10"/>
      <c r="BD28" s="10"/>
      <c r="BE28" s="10">
        <v>-397727</v>
      </c>
      <c r="BF28" s="10"/>
      <c r="BG28" s="10">
        <v>-90755</v>
      </c>
      <c r="BH28" s="10"/>
      <c r="BI28" s="10"/>
      <c r="BJ28" s="10"/>
      <c r="BK28" s="10"/>
      <c r="BL28" s="10">
        <v>437282</v>
      </c>
      <c r="BM28" s="10">
        <v>-2165583</v>
      </c>
      <c r="BN28" s="10">
        <v>95898</v>
      </c>
      <c r="BO28" s="10">
        <f t="shared" si="0"/>
        <v>33208555</v>
      </c>
    </row>
    <row r="29" spans="1:67" x14ac:dyDescent="0.3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-699774</v>
      </c>
      <c r="I29" s="10">
        <v>-20676</v>
      </c>
      <c r="J29" s="10">
        <v>-1915620</v>
      </c>
      <c r="K29" s="10">
        <v>-119238</v>
      </c>
      <c r="L29" s="10">
        <v>-231615</v>
      </c>
      <c r="M29" s="10">
        <v>-382018</v>
      </c>
      <c r="N29" s="10">
        <v>-3276</v>
      </c>
      <c r="O29" s="10"/>
      <c r="P29" s="10">
        <v>71833</v>
      </c>
      <c r="Q29" s="10"/>
      <c r="R29" s="10"/>
      <c r="S29" s="10">
        <v>43479232</v>
      </c>
      <c r="T29" s="10"/>
      <c r="U29" s="10"/>
      <c r="V29" s="10">
        <v>-1602557</v>
      </c>
      <c r="W29" s="10">
        <v>-560107</v>
      </c>
      <c r="X29" s="10"/>
      <c r="Y29" s="10">
        <v>-163006</v>
      </c>
      <c r="Z29" s="10">
        <v>-856203</v>
      </c>
      <c r="AA29" s="10">
        <v>-727214</v>
      </c>
      <c r="AB29" s="10">
        <v>-142803</v>
      </c>
      <c r="AC29" s="10">
        <v>-433741</v>
      </c>
      <c r="AD29" s="10"/>
      <c r="AE29" s="10"/>
      <c r="AF29" s="10">
        <v>-91739</v>
      </c>
      <c r="AG29" s="10"/>
      <c r="AH29" s="10"/>
      <c r="AI29" s="10"/>
      <c r="AJ29" s="10"/>
      <c r="AK29" s="10"/>
      <c r="AL29" s="10"/>
      <c r="AM29" s="10"/>
      <c r="AN29" s="10">
        <v>-132773</v>
      </c>
      <c r="AO29" s="10"/>
      <c r="AP29" s="10">
        <v>-25756</v>
      </c>
      <c r="AQ29" s="10"/>
      <c r="AR29" s="10"/>
      <c r="AS29" s="10"/>
      <c r="AT29" s="10"/>
      <c r="AU29" s="10"/>
      <c r="AV29" s="10"/>
      <c r="AW29" s="10">
        <v>-68864</v>
      </c>
      <c r="AX29" s="10"/>
      <c r="AY29" s="10">
        <v>-43458</v>
      </c>
      <c r="AZ29" s="10"/>
      <c r="BA29" s="10"/>
      <c r="BB29" s="10">
        <v>-1187</v>
      </c>
      <c r="BC29" s="10"/>
      <c r="BD29" s="10"/>
      <c r="BE29" s="10">
        <v>-397727</v>
      </c>
      <c r="BF29" s="10"/>
      <c r="BG29" s="10">
        <v>-90755</v>
      </c>
      <c r="BH29" s="10"/>
      <c r="BI29" s="10"/>
      <c r="BJ29" s="10"/>
      <c r="BK29" s="10"/>
      <c r="BL29" s="10">
        <v>437282</v>
      </c>
      <c r="BM29" s="10">
        <v>-2165583</v>
      </c>
      <c r="BN29" s="10">
        <v>95898</v>
      </c>
      <c r="BO29" s="10">
        <f t="shared" si="0"/>
        <v>33208555</v>
      </c>
    </row>
    <row r="30" spans="1:67" x14ac:dyDescent="0.3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3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3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3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3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3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3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3">
      <c r="A37" s="5"/>
      <c r="B37" s="5"/>
      <c r="C37" s="5"/>
      <c r="D37" s="14" t="s">
        <v>106</v>
      </c>
      <c r="E37" s="15"/>
      <c r="F37" s="20" t="s">
        <v>109</v>
      </c>
      <c r="G37" s="10">
        <v>230956</v>
      </c>
      <c r="H37" s="10">
        <v>-211487</v>
      </c>
      <c r="I37" s="10">
        <v>-338721</v>
      </c>
      <c r="J37" s="10">
        <v>-4362665</v>
      </c>
      <c r="K37" s="10">
        <v>-5687</v>
      </c>
      <c r="L37" s="10">
        <v>-527871</v>
      </c>
      <c r="M37" s="10">
        <v>-359663</v>
      </c>
      <c r="N37" s="10">
        <v>-28220</v>
      </c>
      <c r="O37" s="10">
        <v>-2462</v>
      </c>
      <c r="P37" s="10">
        <v>6301</v>
      </c>
      <c r="Q37" s="10">
        <v>285410</v>
      </c>
      <c r="R37" s="10"/>
      <c r="S37" s="10">
        <v>-7164127</v>
      </c>
      <c r="T37" s="10"/>
      <c r="U37" s="10">
        <v>1159483</v>
      </c>
      <c r="V37" s="10">
        <v>817753</v>
      </c>
      <c r="W37" s="10">
        <v>-1636445</v>
      </c>
      <c r="X37" s="10">
        <v>-1533398</v>
      </c>
      <c r="Y37" s="10">
        <v>-91165</v>
      </c>
      <c r="Z37" s="10">
        <v>-243411</v>
      </c>
      <c r="AA37" s="10">
        <v>36774</v>
      </c>
      <c r="AB37" s="10">
        <v>-395544</v>
      </c>
      <c r="AC37" s="10">
        <v>381019</v>
      </c>
      <c r="AD37" s="10">
        <v>-47574</v>
      </c>
      <c r="AE37" s="10"/>
      <c r="AF37" s="10">
        <v>-82449</v>
      </c>
      <c r="AG37" s="10">
        <v>-255060</v>
      </c>
      <c r="AH37" s="10"/>
      <c r="AI37" s="10">
        <v>172643</v>
      </c>
      <c r="AJ37" s="10"/>
      <c r="AK37" s="10"/>
      <c r="AL37" s="10">
        <v>12402</v>
      </c>
      <c r="AM37" s="10"/>
      <c r="AN37" s="10">
        <v>15301</v>
      </c>
      <c r="AO37" s="10">
        <v>5407</v>
      </c>
      <c r="AP37" s="10">
        <v>-41592</v>
      </c>
      <c r="AQ37" s="10"/>
      <c r="AR37" s="10"/>
      <c r="AS37" s="10"/>
      <c r="AT37" s="10"/>
      <c r="AU37" s="10">
        <v>10790</v>
      </c>
      <c r="AV37" s="10">
        <v>125726</v>
      </c>
      <c r="AW37" s="10">
        <v>33274</v>
      </c>
      <c r="AX37" s="10"/>
      <c r="AY37" s="10">
        <v>-27818</v>
      </c>
      <c r="AZ37" s="10">
        <v>-7347</v>
      </c>
      <c r="BA37" s="10">
        <v>3295</v>
      </c>
      <c r="BB37" s="10">
        <v>-56427</v>
      </c>
      <c r="BC37" s="10"/>
      <c r="BD37" s="10"/>
      <c r="BE37" s="10">
        <v>-240258</v>
      </c>
      <c r="BF37" s="10"/>
      <c r="BG37" s="10">
        <v>64854</v>
      </c>
      <c r="BH37" s="10"/>
      <c r="BI37" s="10">
        <v>-8094</v>
      </c>
      <c r="BJ37" s="10"/>
      <c r="BK37" s="10"/>
      <c r="BL37" s="10">
        <v>-553588</v>
      </c>
      <c r="BM37" s="10">
        <v>76706</v>
      </c>
      <c r="BN37" s="10">
        <v>-439448</v>
      </c>
      <c r="BO37" s="10">
        <f t="shared" si="0"/>
        <v>-15222427</v>
      </c>
    </row>
    <row r="38" spans="1:67" x14ac:dyDescent="0.3">
      <c r="A38" s="5"/>
      <c r="B38" s="5"/>
      <c r="C38" s="5"/>
      <c r="D38" s="14" t="s">
        <v>98</v>
      </c>
      <c r="E38" s="15"/>
      <c r="F38" s="20" t="s">
        <v>109</v>
      </c>
      <c r="G38" s="10">
        <v>230956</v>
      </c>
      <c r="H38" s="10">
        <v>-184501</v>
      </c>
      <c r="I38" s="10">
        <v>-225806</v>
      </c>
      <c r="J38" s="10">
        <v>-4127027</v>
      </c>
      <c r="K38" s="10">
        <v>-5687</v>
      </c>
      <c r="L38" s="10">
        <v>-527871</v>
      </c>
      <c r="M38" s="10">
        <v>-280627</v>
      </c>
      <c r="N38" s="10">
        <v>3102</v>
      </c>
      <c r="O38" s="10">
        <v>-2462</v>
      </c>
      <c r="P38" s="10">
        <v>146241</v>
      </c>
      <c r="Q38" s="10">
        <v>831873</v>
      </c>
      <c r="R38" s="10"/>
      <c r="S38" s="10">
        <v>-7164127</v>
      </c>
      <c r="T38" s="10"/>
      <c r="U38" s="10">
        <v>1159483</v>
      </c>
      <c r="V38" s="10">
        <v>1079631</v>
      </c>
      <c r="W38" s="10">
        <v>-1636445</v>
      </c>
      <c r="X38" s="10">
        <v>-1533398</v>
      </c>
      <c r="Y38" s="10">
        <v>-91165</v>
      </c>
      <c r="Z38" s="10">
        <v>-173154</v>
      </c>
      <c r="AA38" s="10">
        <v>36774</v>
      </c>
      <c r="AB38" s="10">
        <v>-395544</v>
      </c>
      <c r="AC38" s="10">
        <v>296725</v>
      </c>
      <c r="AD38" s="10">
        <v>-47574</v>
      </c>
      <c r="AE38" s="10"/>
      <c r="AF38" s="10">
        <v>45590</v>
      </c>
      <c r="AG38" s="10">
        <v>-255060</v>
      </c>
      <c r="AH38" s="10"/>
      <c r="AI38" s="10">
        <v>172643</v>
      </c>
      <c r="AJ38" s="10"/>
      <c r="AK38" s="10"/>
      <c r="AL38" s="10">
        <v>12402</v>
      </c>
      <c r="AM38" s="10"/>
      <c r="AN38" s="10">
        <v>15301</v>
      </c>
      <c r="AO38" s="10">
        <v>5407</v>
      </c>
      <c r="AP38" s="10">
        <v>38529</v>
      </c>
      <c r="AQ38" s="10"/>
      <c r="AR38" s="10"/>
      <c r="AS38" s="10"/>
      <c r="AT38" s="10"/>
      <c r="AU38" s="10">
        <v>10790</v>
      </c>
      <c r="AV38" s="10">
        <v>126183</v>
      </c>
      <c r="AW38" s="10">
        <v>33274</v>
      </c>
      <c r="AX38" s="10"/>
      <c r="AY38" s="10">
        <v>-27818</v>
      </c>
      <c r="AZ38" s="10">
        <v>-7347</v>
      </c>
      <c r="BA38" s="10">
        <v>3295</v>
      </c>
      <c r="BB38" s="10">
        <v>3473</v>
      </c>
      <c r="BC38" s="10"/>
      <c r="BD38" s="10"/>
      <c r="BE38" s="10">
        <v>162154</v>
      </c>
      <c r="BF38" s="10"/>
      <c r="BG38" s="10">
        <v>64854</v>
      </c>
      <c r="BH38" s="10"/>
      <c r="BI38" s="10">
        <v>-8094</v>
      </c>
      <c r="BJ38" s="10"/>
      <c r="BK38" s="10"/>
      <c r="BL38" s="10">
        <v>-848882</v>
      </c>
      <c r="BM38" s="10">
        <v>68830</v>
      </c>
      <c r="BN38" s="10">
        <v>-439448</v>
      </c>
      <c r="BO38" s="10">
        <f t="shared" si="0"/>
        <v>-13434527</v>
      </c>
    </row>
    <row r="39" spans="1:67" x14ac:dyDescent="0.3">
      <c r="A39" s="5"/>
      <c r="B39" s="5"/>
      <c r="C39" s="5"/>
      <c r="D39" s="14" t="s">
        <v>99</v>
      </c>
      <c r="F39" s="21" t="s">
        <v>109</v>
      </c>
      <c r="G39" s="10"/>
      <c r="H39" s="10">
        <v>-26985</v>
      </c>
      <c r="I39" s="10">
        <v>-112915</v>
      </c>
      <c r="J39" s="10">
        <v>-235637</v>
      </c>
      <c r="K39" s="10"/>
      <c r="L39" s="10"/>
      <c r="M39" s="10">
        <v>-79036</v>
      </c>
      <c r="N39" s="10">
        <v>-31322</v>
      </c>
      <c r="O39" s="10"/>
      <c r="P39" s="10">
        <v>-139941</v>
      </c>
      <c r="Q39" s="10">
        <v>-546464</v>
      </c>
      <c r="R39" s="10"/>
      <c r="S39" s="10"/>
      <c r="T39" s="10"/>
      <c r="U39" s="10"/>
      <c r="V39" s="10">
        <v>-261878</v>
      </c>
      <c r="W39" s="10"/>
      <c r="X39" s="10"/>
      <c r="Y39" s="10"/>
      <c r="Z39" s="10">
        <v>-70257</v>
      </c>
      <c r="AA39" s="10"/>
      <c r="AB39" s="10"/>
      <c r="AC39" s="10">
        <v>84295</v>
      </c>
      <c r="AD39" s="10"/>
      <c r="AE39" s="10"/>
      <c r="AF39" s="10">
        <v>-128038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-80121</v>
      </c>
      <c r="AQ39" s="10"/>
      <c r="AR39" s="10"/>
      <c r="AS39" s="10"/>
      <c r="AT39" s="10"/>
      <c r="AU39" s="10"/>
      <c r="AV39" s="10">
        <v>-456</v>
      </c>
      <c r="AW39" s="10"/>
      <c r="AX39" s="10"/>
      <c r="AY39" s="10"/>
      <c r="AZ39" s="10"/>
      <c r="BA39" s="10"/>
      <c r="BB39" s="10">
        <v>-59900</v>
      </c>
      <c r="BC39" s="10"/>
      <c r="BD39" s="10"/>
      <c r="BE39" s="10">
        <v>-402413</v>
      </c>
      <c r="BF39" s="10"/>
      <c r="BG39" s="10"/>
      <c r="BH39" s="10"/>
      <c r="BI39" s="10"/>
      <c r="BJ39" s="10"/>
      <c r="BK39" s="10"/>
      <c r="BL39" s="10">
        <v>295294</v>
      </c>
      <c r="BM39" s="10">
        <v>7876</v>
      </c>
      <c r="BN39" s="10"/>
      <c r="BO39" s="10">
        <f t="shared" si="0"/>
        <v>-1787898</v>
      </c>
    </row>
    <row r="40" spans="1:67" x14ac:dyDescent="0.3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0</v>
      </c>
    </row>
    <row r="41" spans="1:67" x14ac:dyDescent="0.3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3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3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3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3">
      <c r="A45" s="5"/>
      <c r="B45" s="5"/>
      <c r="C45" s="5"/>
      <c r="D45" s="14" t="s">
        <v>107</v>
      </c>
      <c r="F45" s="21" t="s">
        <v>109</v>
      </c>
      <c r="G45" s="10">
        <v>-76985</v>
      </c>
      <c r="H45" s="10">
        <v>227815</v>
      </c>
      <c r="I45" s="10">
        <v>89849</v>
      </c>
      <c r="J45" s="10">
        <v>1569571</v>
      </c>
      <c r="K45" s="10">
        <v>41642</v>
      </c>
      <c r="L45" s="10">
        <v>227846</v>
      </c>
      <c r="M45" s="10">
        <v>185420</v>
      </c>
      <c r="N45" s="10">
        <v>9449</v>
      </c>
      <c r="O45" s="10">
        <v>615</v>
      </c>
      <c r="P45" s="10">
        <v>-19533</v>
      </c>
      <c r="Q45" s="10">
        <v>-71352</v>
      </c>
      <c r="R45" s="10"/>
      <c r="S45" s="10">
        <v>-10168230</v>
      </c>
      <c r="T45" s="10"/>
      <c r="U45" s="10">
        <v>-289870</v>
      </c>
      <c r="V45" s="10">
        <v>196201</v>
      </c>
      <c r="W45" s="10">
        <v>549138</v>
      </c>
      <c r="X45" s="10">
        <v>383350</v>
      </c>
      <c r="Y45" s="10">
        <v>63543</v>
      </c>
      <c r="Z45" s="10">
        <v>278527</v>
      </c>
      <c r="AA45" s="10">
        <v>172610</v>
      </c>
      <c r="AB45" s="10">
        <v>134587</v>
      </c>
      <c r="AC45" s="10">
        <v>13180</v>
      </c>
      <c r="AD45" s="10">
        <v>14272</v>
      </c>
      <c r="AE45" s="10"/>
      <c r="AF45" s="10">
        <v>43547</v>
      </c>
      <c r="AG45" s="10">
        <v>76518</v>
      </c>
      <c r="AH45" s="10"/>
      <c r="AI45" s="10">
        <v>-51793</v>
      </c>
      <c r="AJ45" s="10"/>
      <c r="AK45" s="10"/>
      <c r="AL45" s="10">
        <v>-3100</v>
      </c>
      <c r="AM45" s="10"/>
      <c r="AN45" s="10">
        <v>29368</v>
      </c>
      <c r="AO45" s="10">
        <v>1340</v>
      </c>
      <c r="AP45" s="10">
        <v>16835</v>
      </c>
      <c r="AQ45" s="10"/>
      <c r="AR45" s="10"/>
      <c r="AS45" s="10"/>
      <c r="AT45" s="10"/>
      <c r="AU45" s="10">
        <v>-2698</v>
      </c>
      <c r="AV45" s="10">
        <v>-31431</v>
      </c>
      <c r="AW45" s="10">
        <v>8898</v>
      </c>
      <c r="AX45" s="10"/>
      <c r="AY45" s="10">
        <v>-11603</v>
      </c>
      <c r="AZ45" s="10">
        <v>-2204</v>
      </c>
      <c r="BA45" s="10">
        <v>-824</v>
      </c>
      <c r="BB45" s="10">
        <v>14404</v>
      </c>
      <c r="BC45" s="10"/>
      <c r="BD45" s="10"/>
      <c r="BE45" s="10">
        <v>159496</v>
      </c>
      <c r="BF45" s="10"/>
      <c r="BG45" s="10">
        <v>6475</v>
      </c>
      <c r="BH45" s="10"/>
      <c r="BI45" s="10">
        <v>1516</v>
      </c>
      <c r="BJ45" s="10"/>
      <c r="BK45" s="10"/>
      <c r="BL45" s="10">
        <v>29077</v>
      </c>
      <c r="BM45" s="10">
        <v>495966</v>
      </c>
      <c r="BN45" s="10">
        <v>85888</v>
      </c>
      <c r="BO45" s="10">
        <f t="shared" si="0"/>
        <v>-5602680</v>
      </c>
    </row>
    <row r="46" spans="1:67" x14ac:dyDescent="0.3">
      <c r="A46" s="5"/>
      <c r="B46" s="5"/>
      <c r="C46" s="5"/>
      <c r="D46" s="14" t="s">
        <v>108</v>
      </c>
      <c r="E46" s="17"/>
      <c r="F46" s="22" t="s">
        <v>109</v>
      </c>
      <c r="G46" s="10">
        <v>3429760</v>
      </c>
      <c r="H46" s="10">
        <v>12850543</v>
      </c>
      <c r="I46" s="10">
        <v>1888402</v>
      </c>
      <c r="J46" s="10">
        <v>50179057</v>
      </c>
      <c r="K46" s="10">
        <v>7889246</v>
      </c>
      <c r="L46" s="10">
        <v>7035961</v>
      </c>
      <c r="M46" s="10">
        <v>5819816</v>
      </c>
      <c r="N46" s="10">
        <v>465141</v>
      </c>
      <c r="O46" s="10">
        <v>889346</v>
      </c>
      <c r="P46" s="10">
        <v>31452555</v>
      </c>
      <c r="Q46" s="10">
        <v>8538317</v>
      </c>
      <c r="R46" s="10">
        <v>402471</v>
      </c>
      <c r="S46" s="10">
        <v>90620987</v>
      </c>
      <c r="T46" s="10">
        <v>602447</v>
      </c>
      <c r="U46" s="10">
        <v>55409350</v>
      </c>
      <c r="V46" s="10">
        <v>25108057</v>
      </c>
      <c r="W46" s="10">
        <v>7601090</v>
      </c>
      <c r="X46" s="10">
        <v>9878287</v>
      </c>
      <c r="Y46" s="10">
        <v>6702854</v>
      </c>
      <c r="Z46" s="10">
        <v>14944455</v>
      </c>
      <c r="AA46" s="10">
        <v>4355001</v>
      </c>
      <c r="AB46" s="10">
        <v>17165539</v>
      </c>
      <c r="AC46" s="10">
        <v>13715560</v>
      </c>
      <c r="AD46" s="10">
        <v>395042</v>
      </c>
      <c r="AE46" s="10">
        <v>79269</v>
      </c>
      <c r="AF46" s="10">
        <v>745537</v>
      </c>
      <c r="AG46" s="10">
        <v>55308</v>
      </c>
      <c r="AH46" s="10">
        <v>144658</v>
      </c>
      <c r="AI46" s="10">
        <v>268812</v>
      </c>
      <c r="AJ46" s="10">
        <v>404342</v>
      </c>
      <c r="AK46" s="10">
        <v>655016</v>
      </c>
      <c r="AL46" s="10">
        <v>632833</v>
      </c>
      <c r="AM46" s="10">
        <v>469939</v>
      </c>
      <c r="AN46" s="10">
        <v>537741</v>
      </c>
      <c r="AO46" s="10">
        <v>172795</v>
      </c>
      <c r="AP46" s="10">
        <v>1393588</v>
      </c>
      <c r="AQ46" s="10">
        <v>1035417</v>
      </c>
      <c r="AR46" s="10">
        <v>247528</v>
      </c>
      <c r="AS46" s="10">
        <v>203183</v>
      </c>
      <c r="AT46" s="10">
        <v>170089</v>
      </c>
      <c r="AU46" s="10">
        <v>218325</v>
      </c>
      <c r="AV46" s="10">
        <v>1315725</v>
      </c>
      <c r="AW46" s="10">
        <v>1212676</v>
      </c>
      <c r="AX46" s="10">
        <v>222334</v>
      </c>
      <c r="AY46" s="10">
        <v>366835</v>
      </c>
      <c r="AZ46" s="10">
        <v>7124819</v>
      </c>
      <c r="BA46" s="10">
        <v>406292</v>
      </c>
      <c r="BB46" s="10">
        <v>289862</v>
      </c>
      <c r="BC46" s="10">
        <v>252781</v>
      </c>
      <c r="BD46" s="10">
        <v>104950</v>
      </c>
      <c r="BE46" s="10">
        <v>7931808</v>
      </c>
      <c r="BF46" s="10">
        <v>87994</v>
      </c>
      <c r="BG46" s="10">
        <v>679965</v>
      </c>
      <c r="BH46" s="10">
        <v>50674</v>
      </c>
      <c r="BI46" s="10">
        <v>158617</v>
      </c>
      <c r="BJ46" s="10">
        <v>749542</v>
      </c>
      <c r="BK46" s="10">
        <v>182587</v>
      </c>
      <c r="BL46" s="10">
        <v>45314925</v>
      </c>
      <c r="BM46" s="10">
        <v>23316349</v>
      </c>
      <c r="BN46" s="10">
        <v>8191834</v>
      </c>
      <c r="BO46" s="10">
        <f t="shared" si="0"/>
        <v>482734233</v>
      </c>
    </row>
    <row r="47" spans="1:67" x14ac:dyDescent="0.3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presentación</vt:lpstr>
      <vt:lpstr>MARZO 2025 - INDIVIDUAL</vt:lpstr>
      <vt:lpstr>Hoja2</vt:lpstr>
      <vt:lpstr>Hoja3</vt:lpstr>
      <vt:lpstr>presentación!Área_de_impresión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2025-06-03T16:00:04Z</dcterms:modified>
</cp:coreProperties>
</file>