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CB8CA991-1BF7-416A-B648-7483BC81340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Presentación" sheetId="4" r:id="rId1"/>
    <sheet name="MARZO 2026 - INDIVIDUAL" sheetId="1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10" i="1" l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9" i="1"/>
</calcChain>
</file>

<file path=xl/sharedStrings.xml><?xml version="1.0" encoding="utf-8"?>
<sst xmlns="http://schemas.openxmlformats.org/spreadsheetml/2006/main" count="287" uniqueCount="175">
  <si>
    <t>CUENTA DE PÉRDIDAS Y GANANCIAS INDIVIDUAL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</si>
  <si>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</si>
  <si>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</si>
  <si>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</si>
  <si>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</si>
  <si>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</si>
  <si>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</si>
  <si>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</si>
  <si>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</si>
  <si>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</si>
  <si>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</si>
  <si>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</si>
  <si>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3029</t>
  </si>
  <si>
    <t>3035</t>
  </si>
  <si>
    <t>3045</t>
  </si>
  <si>
    <t>3058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</si>
  <si>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</si>
  <si>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</si>
  <si>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</si>
  <si>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</si>
  <si>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</si>
  <si>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</si>
  <si>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</si>
  <si>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</si>
  <si>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</si>
  <si>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3095</t>
  </si>
  <si>
    <t>3096</t>
  </si>
  <si>
    <t>3098</t>
  </si>
  <si>
    <t>3102</t>
  </si>
  <si>
    <t>3104</t>
  </si>
  <si>
    <t>3105</t>
  </si>
  <si>
    <t>3110</t>
  </si>
  <si>
    <t>3111</t>
  </si>
  <si>
    <t>3112</t>
  </si>
  <si>
    <t>3113</t>
  </si>
  <si>
    <t>3115</t>
  </si>
  <si>
    <t>3117</t>
  </si>
  <si>
    <t>3118</t>
  </si>
  <si>
    <t>3119</t>
  </si>
  <si>
    <t>3121</t>
  </si>
  <si>
    <t>3123</t>
  </si>
  <si>
    <t>3127</t>
  </si>
  <si>
    <t>3130</t>
  </si>
  <si>
    <t>3134</t>
  </si>
  <si>
    <t>3135</t>
  </si>
  <si>
    <t>3138</t>
  </si>
  <si>
    <t>3140</t>
  </si>
  <si>
    <t>3144</t>
  </si>
  <si>
    <t>3150</t>
  </si>
  <si>
    <t>3152</t>
  </si>
  <si>
    <t>3157</t>
  </si>
  <si>
    <t>3159</t>
  </si>
  <si>
    <t>3160</t>
  </si>
  <si>
    <t>3162</t>
  </si>
  <si>
    <t>3165</t>
  </si>
  <si>
    <t>3166</t>
  </si>
  <si>
    <t>3174</t>
  </si>
  <si>
    <t>3179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</si>
  <si>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</si>
  <si>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</si>
  <si>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</si>
  <si>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</si>
  <si>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</si>
  <si>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</si>
  <si>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</si>
  <si>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</si>
  <si>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</si>
  <si>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</si>
  <si>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</si>
  <si>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</si>
  <si>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</si>
  <si>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</si>
  <si>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3029 - CAJA DE CREDITO DE PETREL, CAJA RURAL, C.C.V.</t>
  </si>
  <si>
    <t>3035 - CAJA LABORAL POPULAR COOP. DE CREDITO</t>
  </si>
  <si>
    <t>3045 - CAIXA R. ALTEA, C.C.V.</t>
  </si>
  <si>
    <t>3058 - CAJAMAR CAJA RURAL, S.C.C.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</si>
  <si>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</si>
  <si>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</si>
  <si>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</si>
  <si>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</si>
  <si>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</si>
  <si>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</si>
  <si>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</si>
  <si>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</si>
  <si>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</si>
  <si>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3095 - CAJA R. S. ROQUE DE ALMENARA S.C.C.V.</t>
  </si>
  <si>
    <t>3096 - CAIXA R. DE L'ALCUDIA, S.C.V.C.</t>
  </si>
  <si>
    <t>3098 - CAJA RURAL DE NUEVA CARTEYA, S.C.A.C.</t>
  </si>
  <si>
    <t>3102 - CAIXA R. S. VICENT FERRER DE LA VALL D'UIXO,C.C.V.</t>
  </si>
  <si>
    <t>3104 - CAJA R. DE CAÑETE TORRES NTRA.SRA.DEL CAMPO,S.C.A.</t>
  </si>
  <si>
    <t>3105 - CAIXA R. DE CALLOSA D'EN SARRIA, C.C.V.</t>
  </si>
  <si>
    <t>3110 - CAJA R. CATOLICO AGRARIA, S.C.C.V.</t>
  </si>
  <si>
    <t>3111 - CAIXA R. LA VALL 'S. ISIDRO', S.C.C.V.</t>
  </si>
  <si>
    <t>3112 - CAJA R. S. JOSE DE BURRIANA, S.C.C.V.</t>
  </si>
  <si>
    <t>3113 - CAJA R. S. JOSE DE ALCORA S.C.C.V.</t>
  </si>
  <si>
    <t>3115 - CAJA R. 'NUESTRA MADRE DEL SOL', S.C.A.C.</t>
  </si>
  <si>
    <t>3117 - CAIXA R. D'ALGEMESI, S.C.V.C.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</si>
  <si>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</si>
  <si>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</si>
  <si>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</si>
  <si>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</si>
  <si>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3127 - CAJA R. DE CASAS IBAÑEZ, S.C.C.CASTILLA-LA MANCHA</t>
  </si>
  <si>
    <t>3130 - CAJA R. S. JOSE DE ALMASSORA, S.C.C.V.</t>
  </si>
  <si>
    <t>3134 - CAJA R. NTRA. SRA. LA ESPERANZA DE ONDA, S.C.C.V.</t>
  </si>
  <si>
    <t>3135 - CAJA R. S. JOSE DE NULES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</si>
  <si>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</si>
  <si>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</si>
  <si>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</si>
  <si>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</si>
  <si>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3152 - CAJA R. DE VILLAR C.C.V.</t>
  </si>
  <si>
    <t>3157 - CAJA R. LA JUNQUERA DE CHILCHES, S.C.C.V.</t>
  </si>
  <si>
    <t>3159 - CAIXA POPULAR-CAIXA RURAL, S.C.C.V.</t>
  </si>
  <si>
    <t>3160 - CAIXA R.S.JOSEP DE VILAVELLA, S.C.C.V.</t>
  </si>
  <si>
    <t>3162 - CAIXA R. BENICARLO, S.C.C.V.</t>
  </si>
  <si>
    <t>3165 - CAJA R. S. ISIDRO DE VILAFAMES, S.C.C.V.</t>
  </si>
  <si>
    <t>3166 - CAIXA RURAL LES COVES DE VINROMA, S.C.C.V.</t>
  </si>
  <si>
    <t>3174 - CAIXA R. VINAROS, S.C.C.V.</t>
  </si>
  <si>
    <t>3179 - CAJA R. DE ALGINET,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</si>
  <si>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</si>
  <si>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</si>
  <si>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</si>
  <si>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Ingresos por intereses</t>
  </si>
  <si>
    <t xml:space="preserve">    Activos financieros a valor razonable con cambios en otro resultado global</t>
  </si>
  <si>
    <t xml:space="preserve">    Activos financieros a coste amortizado</t>
  </si>
  <si>
    <t xml:space="preserve">    Restantes ingresos por intereses</t>
  </si>
  <si>
    <t xml:space="preserve">  (Gastos por intereses)</t>
  </si>
  <si>
    <t xml:space="preserve">  (Gastos por capital social reembolsable a la vista)</t>
  </si>
  <si>
    <t xml:space="preserve">  A) MARGEN DE INTERESES</t>
  </si>
  <si>
    <t xml:space="preserve">  Ingresos por dividendos</t>
  </si>
  <si>
    <t xml:space="preserve">  Ingresos por comisiones</t>
  </si>
  <si>
    <t xml:space="preserve">  (Gastos por comisiones)</t>
  </si>
  <si>
    <t xml:space="preserve">  Ganancias o (-) pérdidas al dar de baja en cuentas activos y pasivos financieros no valorados a valor razonable con cambios en resultados, netas</t>
  </si>
  <si>
    <t xml:space="preserve">    Restantes activos y pasivos financieros</t>
  </si>
  <si>
    <t xml:space="preserve">  Ganancias o (-) pérdidas por activos y pasivos financieros mantenidos para negociar, netas</t>
  </si>
  <si>
    <t xml:space="preserve">    Reclasificación de activos financieros desde valor razonable con cambios en otro resultado global</t>
  </si>
  <si>
    <t xml:space="preserve">    Reclasificación de activos financieros desde coste amortizado</t>
  </si>
  <si>
    <t xml:space="preserve">    Otras ganancias o (-) pérdidas</t>
  </si>
  <si>
    <t xml:space="preserve">  Ganancias o (-) pérdidas por activos financieros no destinados a negociación valorados obligatoriamente a valor razonable con cambios en resultados, netas</t>
  </si>
  <si>
    <t xml:space="preserve">  Ganancias o (-) pérdidas por activos y pasivos financieros designados a valor razonable con cambios en resultados, netas</t>
  </si>
  <si>
    <t xml:space="preserve">  Ganancias o (-) pérdidas resultantes de la contabilidad de coberturas, netas</t>
  </si>
  <si>
    <t xml:space="preserve">  Diferencias de cambio [ganancia o (-) pérdida], netas</t>
  </si>
  <si>
    <t xml:space="preserve">  Otros ingresos de explotación</t>
  </si>
  <si>
    <t xml:space="preserve">  (Otros gastos de explotación)</t>
  </si>
  <si>
    <t xml:space="preserve">    De los cuales: dotaciones obligatorias a fondos de la obra social (solo cajas de ahorros y cooperativas de crédito)</t>
  </si>
  <si>
    <t xml:space="preserve">  B) MARGEN BRUTO</t>
  </si>
  <si>
    <t xml:space="preserve">  (Gastos de administración)</t>
  </si>
  <si>
    <t xml:space="preserve">    (Gastos de personal)</t>
  </si>
  <si>
    <t xml:space="preserve">    (Otros gastos de administración)</t>
  </si>
  <si>
    <t xml:space="preserve">  (Amortización)</t>
  </si>
  <si>
    <t xml:space="preserve">  (Provisiones o (-) reversión de provisiones)</t>
  </si>
  <si>
    <t xml:space="preserve">  (Deterioro del valor o (-) reversión del deterioro del valor de activos financieros no valorados a valor razonable con cambios en resultados y pérdidas o (-) ganancias netas por modificación)</t>
  </si>
  <si>
    <t xml:space="preserve">    (Activos financieros a valor razonable con cambios en otro resultado global)</t>
  </si>
  <si>
    <t xml:space="preserve">    (Activos financieros a coste amortizado)</t>
  </si>
  <si>
    <t xml:space="preserve">  (Deterioro del valor o (-) reversión del deterioro del valor de inversiones en dependientes, negocios conjuntos o asociadas)</t>
  </si>
  <si>
    <t xml:space="preserve">  (Deterioro del valor o (-) reversión del deterioro del valor de activos no financieros)</t>
  </si>
  <si>
    <t xml:space="preserve">    (Activos tangibles)</t>
  </si>
  <si>
    <t xml:space="preserve">    (Activos intangibles)</t>
  </si>
  <si>
    <t xml:space="preserve">    (Otros)</t>
  </si>
  <si>
    <t xml:space="preserve">  Ganancias o (-) pérdidas al dar de baja en cuentas activos no financieros, netas</t>
  </si>
  <si>
    <t xml:space="preserve">  Fondo de comercio negativo reconocido en resultados</t>
  </si>
  <si>
    <t xml:space="preserve">  Ganancias o (-) pérdidas procedentes de activos no corrientes y grupos enajenables de elementos clasificados como mantenidos para la venta no admisibles como actividades interrumpidas</t>
  </si>
  <si>
    <t xml:space="preserve">  C) GANANCIAS O (-) PÉRDIDAS ANTES DE IMPUESTOS PROCEDENTES DE LAS ACTIVIDADES CONTINUADAS</t>
  </si>
  <si>
    <t xml:space="preserve">  (Gastos o (-) ingresos por impuestos sobre los resultados de las actividades continuadas)</t>
  </si>
  <si>
    <t xml:space="preserve">  D) GANANCIAS O (-) PÉRDIDAS DESPUÉS DE IMPUESTOS PROCEDENTES DE LAS ACTIVIDADES CONTINUADAS</t>
  </si>
  <si>
    <t xml:space="preserve">  Ganancias o (-) pérdidas después de impuestos procedentes de actividades interrumpidas</t>
  </si>
  <si>
    <t xml:space="preserve">  E) RESULTADO DEL EJERCICIO</t>
  </si>
  <si>
    <t>x</t>
  </si>
  <si>
    <t>Periodo declarado: 2026-03-31</t>
  </si>
  <si>
    <t>2026-03-31</t>
  </si>
  <si>
    <t>TOTAL SECTOR COOPERATIVAS DE CRÉDITO</t>
  </si>
  <si>
    <t>ESTADOS FINANCIEROS PÚBLICOS DE LAS COOPERATIVAS DE CRÉDITO</t>
  </si>
  <si>
    <r>
      <t xml:space="preserve">Este libro contiene la agregación de las </t>
    </r>
    <r>
      <rPr>
        <b/>
        <sz val="11"/>
        <color theme="1"/>
        <rFont val="Arial"/>
        <family val="2"/>
      </rPr>
      <t>Cuentas de Pérdidas y Ganancias</t>
    </r>
    <r>
      <rPr>
        <sz val="11"/>
        <color theme="1"/>
        <rFont val="Arial"/>
        <family val="2"/>
      </rPr>
      <t xml:space="preserve"> de las entidades que conforman el sector de las cooperativas de crédito, que han sido formulados aplicando las Normas de Información Financiera Pública de la Circular 4/2017 del Banco de España, de 27 de noviembre</t>
    </r>
  </si>
  <si>
    <t>Importe en euros.</t>
  </si>
  <si>
    <t xml:space="preserve">La información que contiene este libro es: </t>
  </si>
  <si>
    <t xml:space="preserve">     Cuenta de pérdidas y ganancias individual - datos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</si>
</sst>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1" fillId="3" borderId="0" xfId="0" applyFont="1" applyFill="1" applyAlignment="1">
      <alignment horizontal="center"/>
    </xf>
    <xf numFmtId="3" fontId="1" fillId="0" borderId="0" xfId="0" applyNumberFormat="1" applyFont="1"/>
    <xf numFmtId="49" fontId="2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6" borderId="0" xfId="0" applyFont="1" applyFill="1"/>
    <xf numFmtId="0" fontId="1" fillId="0" borderId="0" xfId="0" applyFont="1" applyAlignment="1">
      <alignment wrapText="1"/>
    </xf>
    <xf numFmtId="0" fontId="12" fillId="0" borderId="0" xfId="1" applyFont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3309937</xdr:colOff>
      <xdr:row>15</xdr:row>
      <xdr:rowOff>15876</xdr:rowOff>
    </xdr:from>
    <xdr:to>
      <xdr:col>0</xdr:col>
      <xdr:colOff>4995862</xdr:colOff>
      <xdr:row>17</xdr:row>
      <xdr:rowOff>128019</xdr:rowOff>
    </xdr:to>
    <xdr:pic>
      <xdr:nvPicPr>
        <xdr:cNvPr id="2" name="2 Imagen" descr="USO I.jpg">
          <a:extLst>
            <a:ext uri="{FF2B5EF4-FFF2-40B4-BE49-F238E27FC236}">
              <a16:creationId xmlns:a16="http://schemas.microsoft.com/office/drawing/2014/main" id="{F38A7304-D90F-4364-B742-9CAE2AD7A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9937" y="3121026"/>
          <a:ext cx="1685925" cy="47409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</xdr:row>
      <xdr:rowOff>9525</xdr:rowOff>
    </xdr:from>
    <xdr:to>
      <xdr:col>0</xdr:col>
      <xdr:colOff>200025</xdr:colOff>
      <xdr:row>8</xdr:row>
      <xdr:rowOff>123825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B75A957E-8823-4581-B67B-4E5FE290E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1847850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5</xdr:row>
      <xdr:rowOff>1626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734D-EF87-4A55-9E29-6DAE63A6F373}">
  <dimension ref="A1:A14"/>
  <sheetViews>
    <sheetView tabSelected="1" workbookViewId="0">
      <selection activeCell="B22" sqref="B22"/>
    </sheetView>
  </sheetViews>
  <sheetFormatPr baseColWidth="10" defaultRowHeight="14.25" x14ac:dyDescent="0.45"/>
  <cols>
    <col min="1" max="1" width="102.1328125" bestFit="1" customWidth="1"/>
  </cols>
  <sheetData>
    <row r="1" spans="1:1" ht="17.649999999999999" x14ac:dyDescent="0.5">
      <c r="A1" s="21" t="s">
        <v>170</v>
      </c>
    </row>
    <row r="3" spans="1:1" ht="41.65" x14ac:dyDescent="0.45">
      <c r="A3" s="22" t="s">
        <v>171</v>
      </c>
    </row>
    <row r="5" spans="1:1" x14ac:dyDescent="0.45">
      <c r="A5" s="1" t="s">
        <v>172</v>
      </c>
    </row>
    <row r="6" spans="1:1" x14ac:dyDescent="0.45">
      <c r="A6" s="1"/>
    </row>
    <row r="7" spans="1:1" x14ac:dyDescent="0.45">
      <c r="A7" s="1" t="s">
        <v>173</v>
      </c>
    </row>
    <row r="8" spans="1:1" x14ac:dyDescent="0.45">
      <c r="A8" s="1"/>
    </row>
    <row r="9" spans="1:1" s="1" customFormat="1" ht="13.5" x14ac:dyDescent="0.35">
      <c r="A9" s="23" t="s">
        <v>174</v>
      </c>
    </row>
    <row r="10" spans="1:1" x14ac:dyDescent="0.45">
      <c r="A10" s="23"/>
    </row>
    <row r="11" spans="1:1" x14ac:dyDescent="0.45">
      <c r="A11" s="23"/>
    </row>
    <row r="12" spans="1:1" x14ac:dyDescent="0.45">
      <c r="A12" s="23"/>
    </row>
    <row r="13" spans="1:1" x14ac:dyDescent="0.45">
      <c r="A13" s="23"/>
    </row>
    <row r="14" spans="1:1" x14ac:dyDescent="0.45">
      <c r="A14" s="23"/>
    </row>
  </sheetData>
  <hyperlinks>
    <hyperlink ref="A9" location="'MARZO 2026 - INDIVIDUAL'!A1" display="     Cuenta de pérdidas y ganancias individual - datos marzo de 2026" xr:uid="{AC2DC36F-496A-4A18-8C7D-44B03693553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F58"/>
  <sheetViews>
    <sheetView zoomScale="80" zoomScaleNormal="80" workbookViewId="0">
      <pane xSplit="5" ySplit="8" topLeftCell="F28" activePane="bottomRight" state="frozen"/>
      <selection pane="topRight" activeCell="H1" sqref="H1"/>
      <selection pane="bottomLeft" activeCell="A10" sqref="A10"/>
      <selection pane="bottomRight" activeCell="BN9" sqref="BN9:BN57"/>
    </sheetView>
  </sheetViews>
  <sheetFormatPr baseColWidth="10" defaultColWidth="11.3984375" defaultRowHeight="13.5" x14ac:dyDescent="0.35"/>
  <cols>
    <col min="1" max="3" width="1.73046875" style="2" customWidth="1"/>
    <col min="4" max="4" width="87.1328125" style="2" customWidth="1"/>
    <col min="5" max="5" width="1.73046875" style="18" customWidth="1"/>
    <col min="6" max="66" width="14.73046875" style="1" customWidth="1"/>
    <col min="67" max="67" width="12.3984375" style="1" bestFit="1" customWidth="1"/>
    <col min="68" max="16384" width="11.3984375" style="1"/>
  </cols>
  <sheetData>
    <row r="1" spans="1:84" ht="22.5" customHeight="1" x14ac:dyDescent="0.4">
      <c r="A1" s="11" t="s">
        <v>0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84" x14ac:dyDescent="0.35">
      <c r="A2" s="7" t="s">
        <v>167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84" x14ac:dyDescent="0.35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8"/>
    </row>
    <row r="4" spans="1:84" s="3" customFormat="1" ht="11.65" x14ac:dyDescent="0.35">
      <c r="A4" s="6"/>
      <c r="B4" s="6"/>
      <c r="C4" s="6"/>
      <c r="D4" s="6"/>
      <c r="E4" s="19"/>
      <c r="F4" s="9" t="s">
        <v>1</v>
      </c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  <c r="AO4" s="9" t="s">
        <v>36</v>
      </c>
      <c r="AP4" s="9" t="s">
        <v>37</v>
      </c>
      <c r="AQ4" s="9" t="s">
        <v>38</v>
      </c>
      <c r="AR4" s="9" t="s">
        <v>39</v>
      </c>
      <c r="AS4" s="9" t="s">
        <v>40</v>
      </c>
      <c r="AT4" s="9" t="s">
        <v>41</v>
      </c>
      <c r="AU4" s="9" t="s">
        <v>42</v>
      </c>
      <c r="AV4" s="9" t="s">
        <v>43</v>
      </c>
      <c r="AW4" s="9" t="s">
        <v>44</v>
      </c>
      <c r="AX4" s="9" t="s">
        <v>45</v>
      </c>
      <c r="AY4" s="9" t="s">
        <v>46</v>
      </c>
      <c r="AZ4" s="9" t="s">
        <v>47</v>
      </c>
      <c r="BA4" s="9" t="s">
        <v>48</v>
      </c>
      <c r="BB4" s="9" t="s">
        <v>49</v>
      </c>
      <c r="BC4" s="9" t="s">
        <v>50</v>
      </c>
      <c r="BD4" s="9" t="s">
        <v>51</v>
      </c>
      <c r="BE4" s="9" t="s">
        <v>52</v>
      </c>
      <c r="BF4" s="9" t="s">
        <v>53</v>
      </c>
      <c r="BG4" s="9" t="s">
        <v>54</v>
      </c>
      <c r="BH4" s="9" t="s">
        <v>55</v>
      </c>
      <c r="BI4" s="9" t="s">
        <v>56</v>
      </c>
      <c r="BJ4" s="9" t="s">
        <v>57</v>
      </c>
      <c r="BK4" s="9" t="s">
        <v>58</v>
      </c>
      <c r="BL4" s="9" t="s">
        <v>59</v>
      </c>
      <c r="BM4" s="9" t="s">
        <v>60</v>
      </c>
      <c r="BN4" s="9"/>
    </row>
    <row r="5" spans="1:84" ht="40.5" x14ac:dyDescent="0.35">
      <c r="A5" s="5"/>
      <c r="B5" s="5"/>
      <c r="C5" s="5"/>
      <c r="D5" s="5"/>
      <c r="F5" s="13" t="s">
        <v>61</v>
      </c>
      <c r="G5" s="13" t="s">
        <v>62</v>
      </c>
      <c r="H5" s="13" t="s">
        <v>63</v>
      </c>
      <c r="I5" s="13" t="s">
        <v>64</v>
      </c>
      <c r="J5" s="13" t="s">
        <v>65</v>
      </c>
      <c r="K5" s="13" t="s">
        <v>66</v>
      </c>
      <c r="L5" s="13" t="s">
        <v>67</v>
      </c>
      <c r="M5" s="13" t="s">
        <v>68</v>
      </c>
      <c r="N5" s="13" t="s">
        <v>69</v>
      </c>
      <c r="O5" s="13" t="s">
        <v>70</v>
      </c>
      <c r="P5" s="13" t="s">
        <v>71</v>
      </c>
      <c r="Q5" s="13" t="s">
        <v>72</v>
      </c>
      <c r="R5" s="13" t="s">
        <v>73</v>
      </c>
      <c r="S5" s="13" t="s">
        <v>74</v>
      </c>
      <c r="T5" s="13" t="s">
        <v>75</v>
      </c>
      <c r="U5" s="13" t="s">
        <v>76</v>
      </c>
      <c r="V5" s="13" t="s">
        <v>77</v>
      </c>
      <c r="W5" s="13" t="s">
        <v>78</v>
      </c>
      <c r="X5" s="13" t="s">
        <v>79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85</v>
      </c>
      <c r="AE5" s="13" t="s">
        <v>86</v>
      </c>
      <c r="AF5" s="13" t="s">
        <v>87</v>
      </c>
      <c r="AG5" s="13" t="s">
        <v>88</v>
      </c>
      <c r="AH5" s="13" t="s">
        <v>89</v>
      </c>
      <c r="AI5" s="13" t="s">
        <v>90</v>
      </c>
      <c r="AJ5" s="13" t="s">
        <v>91</v>
      </c>
      <c r="AK5" s="13" t="s">
        <v>92</v>
      </c>
      <c r="AL5" s="13" t="s">
        <v>93</v>
      </c>
      <c r="AM5" s="13" t="s">
        <v>94</v>
      </c>
      <c r="AN5" s="13" t="s">
        <v>95</v>
      </c>
      <c r="AO5" s="13" t="s">
        <v>96</v>
      </c>
      <c r="AP5" s="13" t="s">
        <v>97</v>
      </c>
      <c r="AQ5" s="13" t="s">
        <v>98</v>
      </c>
      <c r="AR5" s="13" t="s">
        <v>99</v>
      </c>
      <c r="AS5" s="13" t="s">
        <v>100</v>
      </c>
      <c r="AT5" s="13" t="s">
        <v>101</v>
      </c>
      <c r="AU5" s="13" t="s">
        <v>102</v>
      </c>
      <c r="AV5" s="13" t="s">
        <v>103</v>
      </c>
      <c r="AW5" s="13" t="s">
        <v>104</v>
      </c>
      <c r="AX5" s="13" t="s">
        <v>105</v>
      </c>
      <c r="AY5" s="13" t="s">
        <v>106</v>
      </c>
      <c r="AZ5" s="13" t="s">
        <v>107</v>
      </c>
      <c r="BA5" s="13" t="s">
        <v>108</v>
      </c>
      <c r="BB5" s="13" t="s">
        <v>109</v>
      </c>
      <c r="BC5" s="13" t="s">
        <v>110</v>
      </c>
      <c r="BD5" s="13" t="s">
        <v>111</v>
      </c>
      <c r="BE5" s="13" t="s">
        <v>112</v>
      </c>
      <c r="BF5" s="13" t="s">
        <v>113</v>
      </c>
      <c r="BG5" s="13" t="s">
        <v>114</v>
      </c>
      <c r="BH5" s="13" t="s">
        <v>115</v>
      </c>
      <c r="BI5" s="13" t="s">
        <v>116</v>
      </c>
      <c r="BJ5" s="13" t="s">
        <v>117</v>
      </c>
      <c r="BK5" s="13" t="s">
        <v>118</v>
      </c>
      <c r="BL5" s="13" t="s">
        <v>119</v>
      </c>
      <c r="BM5" s="13" t="s">
        <v>120</v>
      </c>
      <c r="BN5" s="13" t="s">
        <v>169</v>
      </c>
    </row>
    <row r="6" spans="1:84" x14ac:dyDescent="0.35">
      <c r="A6" s="5"/>
      <c r="B6" s="5"/>
      <c r="C6" s="5"/>
      <c r="D6" s="5"/>
      <c r="F6" s="17" t="s">
        <v>168</v>
      </c>
      <c r="G6" s="17" t="s">
        <v>168</v>
      </c>
      <c r="H6" s="17" t="s">
        <v>168</v>
      </c>
      <c r="I6" s="17" t="s">
        <v>168</v>
      </c>
      <c r="J6" s="17" t="s">
        <v>168</v>
      </c>
      <c r="K6" s="17" t="s">
        <v>168</v>
      </c>
      <c r="L6" s="17" t="s">
        <v>168</v>
      </c>
      <c r="M6" s="17" t="s">
        <v>168</v>
      </c>
      <c r="N6" s="17" t="s">
        <v>168</v>
      </c>
      <c r="O6" s="17" t="s">
        <v>168</v>
      </c>
      <c r="P6" s="17" t="s">
        <v>168</v>
      </c>
      <c r="Q6" s="17" t="s">
        <v>168</v>
      </c>
      <c r="R6" s="17" t="s">
        <v>168</v>
      </c>
      <c r="S6" s="17" t="s">
        <v>168</v>
      </c>
      <c r="T6" s="17" t="s">
        <v>168</v>
      </c>
      <c r="U6" s="17" t="s">
        <v>168</v>
      </c>
      <c r="V6" s="17" t="s">
        <v>168</v>
      </c>
      <c r="W6" s="17" t="s">
        <v>168</v>
      </c>
      <c r="X6" s="17" t="s">
        <v>168</v>
      </c>
      <c r="Y6" s="17" t="s">
        <v>168</v>
      </c>
      <c r="Z6" s="17" t="s">
        <v>168</v>
      </c>
      <c r="AA6" s="17" t="s">
        <v>168</v>
      </c>
      <c r="AB6" s="17" t="s">
        <v>168</v>
      </c>
      <c r="AC6" s="17" t="s">
        <v>168</v>
      </c>
      <c r="AD6" s="17" t="s">
        <v>168</v>
      </c>
      <c r="AE6" s="17" t="s">
        <v>168</v>
      </c>
      <c r="AF6" s="17" t="s">
        <v>168</v>
      </c>
      <c r="AG6" s="17" t="s">
        <v>168</v>
      </c>
      <c r="AH6" s="17" t="s">
        <v>168</v>
      </c>
      <c r="AI6" s="17" t="s">
        <v>168</v>
      </c>
      <c r="AJ6" s="17" t="s">
        <v>168</v>
      </c>
      <c r="AK6" s="17" t="s">
        <v>168</v>
      </c>
      <c r="AL6" s="17" t="s">
        <v>168</v>
      </c>
      <c r="AM6" s="17" t="s">
        <v>168</v>
      </c>
      <c r="AN6" s="17" t="s">
        <v>168</v>
      </c>
      <c r="AO6" s="17" t="s">
        <v>168</v>
      </c>
      <c r="AP6" s="17" t="s">
        <v>168</v>
      </c>
      <c r="AQ6" s="17" t="s">
        <v>168</v>
      </c>
      <c r="AR6" s="17" t="s">
        <v>168</v>
      </c>
      <c r="AS6" s="17" t="s">
        <v>168</v>
      </c>
      <c r="AT6" s="17" t="s">
        <v>168</v>
      </c>
      <c r="AU6" s="17" t="s">
        <v>168</v>
      </c>
      <c r="AV6" s="17" t="s">
        <v>168</v>
      </c>
      <c r="AW6" s="17" t="s">
        <v>168</v>
      </c>
      <c r="AX6" s="17" t="s">
        <v>168</v>
      </c>
      <c r="AY6" s="17" t="s">
        <v>168</v>
      </c>
      <c r="AZ6" s="17" t="s">
        <v>168</v>
      </c>
      <c r="BA6" s="17" t="s">
        <v>168</v>
      </c>
      <c r="BB6" s="17" t="s">
        <v>168</v>
      </c>
      <c r="BC6" s="17" t="s">
        <v>168</v>
      </c>
      <c r="BD6" s="17" t="s">
        <v>168</v>
      </c>
      <c r="BE6" s="17" t="s">
        <v>168</v>
      </c>
      <c r="BF6" s="17" t="s">
        <v>168</v>
      </c>
      <c r="BG6" s="17" t="s">
        <v>168</v>
      </c>
      <c r="BH6" s="17" t="s">
        <v>168</v>
      </c>
      <c r="BI6" s="17" t="s">
        <v>168</v>
      </c>
      <c r="BJ6" s="17" t="s">
        <v>168</v>
      </c>
      <c r="BK6" s="17" t="s">
        <v>168</v>
      </c>
      <c r="BL6" s="17" t="s">
        <v>168</v>
      </c>
      <c r="BM6" s="17" t="s">
        <v>168</v>
      </c>
      <c r="BN6" s="17" t="s">
        <v>168</v>
      </c>
    </row>
    <row r="7" spans="1:84" x14ac:dyDescent="0.35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84" x14ac:dyDescent="0.35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84" x14ac:dyDescent="0.35">
      <c r="A9" s="5"/>
      <c r="B9" s="5"/>
      <c r="C9" s="5"/>
      <c r="D9" s="14" t="s">
        <v>121</v>
      </c>
      <c r="E9" s="20" t="s">
        <v>166</v>
      </c>
      <c r="F9" s="10">
        <v>19332419</v>
      </c>
      <c r="G9" s="10">
        <v>19711900</v>
      </c>
      <c r="H9" s="10">
        <v>3498330</v>
      </c>
      <c r="I9" s="10">
        <v>106138312</v>
      </c>
      <c r="J9" s="10">
        <v>19793591</v>
      </c>
      <c r="K9" s="10">
        <v>10515951</v>
      </c>
      <c r="L9" s="10">
        <v>15578349</v>
      </c>
      <c r="M9" s="10">
        <v>2378125</v>
      </c>
      <c r="N9" s="10">
        <v>3191719</v>
      </c>
      <c r="O9" s="10">
        <v>53123819</v>
      </c>
      <c r="P9" s="10">
        <v>22774085</v>
      </c>
      <c r="Q9" s="10">
        <v>1460241</v>
      </c>
      <c r="R9" s="10">
        <v>170958792</v>
      </c>
      <c r="S9" s="10">
        <v>2621526</v>
      </c>
      <c r="T9" s="10">
        <v>337946728</v>
      </c>
      <c r="U9" s="10">
        <v>49202453</v>
      </c>
      <c r="V9" s="10">
        <v>19308745</v>
      </c>
      <c r="W9" s="10">
        <v>28742231</v>
      </c>
      <c r="X9" s="10">
        <v>17022525</v>
      </c>
      <c r="Y9" s="10">
        <v>36037946</v>
      </c>
      <c r="Z9" s="10">
        <v>10194491</v>
      </c>
      <c r="AA9" s="10">
        <v>74412007</v>
      </c>
      <c r="AB9" s="10">
        <v>31560029</v>
      </c>
      <c r="AC9" s="10">
        <v>1439151</v>
      </c>
      <c r="AD9" s="10">
        <v>350970</v>
      </c>
      <c r="AE9" s="10">
        <v>2783144</v>
      </c>
      <c r="AF9" s="10">
        <v>785769</v>
      </c>
      <c r="AG9" s="10">
        <v>994738</v>
      </c>
      <c r="AH9" s="10">
        <v>872819</v>
      </c>
      <c r="AI9" s="10">
        <v>2140643</v>
      </c>
      <c r="AJ9" s="10">
        <v>2842808</v>
      </c>
      <c r="AK9" s="10">
        <v>2041683</v>
      </c>
      <c r="AL9" s="10">
        <v>1616987</v>
      </c>
      <c r="AM9" s="10">
        <v>2099994</v>
      </c>
      <c r="AN9" s="10">
        <v>644318</v>
      </c>
      <c r="AO9" s="10">
        <v>3926037</v>
      </c>
      <c r="AP9" s="10">
        <v>5818325</v>
      </c>
      <c r="AQ9" s="10">
        <v>783955</v>
      </c>
      <c r="AR9" s="10">
        <v>1229030</v>
      </c>
      <c r="AS9" s="10">
        <v>539670</v>
      </c>
      <c r="AT9" s="10">
        <v>550936</v>
      </c>
      <c r="AU9" s="10">
        <v>2384120</v>
      </c>
      <c r="AV9" s="10">
        <v>2436855</v>
      </c>
      <c r="AW9" s="10">
        <v>1307659</v>
      </c>
      <c r="AX9" s="10">
        <v>1753925</v>
      </c>
      <c r="AY9" s="10">
        <v>14427132</v>
      </c>
      <c r="AZ9" s="10">
        <v>926084</v>
      </c>
      <c r="BA9" s="10">
        <v>828318</v>
      </c>
      <c r="BB9" s="10">
        <v>762877</v>
      </c>
      <c r="BC9" s="10">
        <v>303911</v>
      </c>
      <c r="BD9" s="10">
        <v>31371797</v>
      </c>
      <c r="BE9" s="10">
        <v>465502</v>
      </c>
      <c r="BF9" s="10">
        <v>2759512</v>
      </c>
      <c r="BG9" s="10">
        <v>173379</v>
      </c>
      <c r="BH9" s="10">
        <v>440131</v>
      </c>
      <c r="BI9" s="10">
        <v>1844243</v>
      </c>
      <c r="BJ9" s="10">
        <v>880042</v>
      </c>
      <c r="BK9" s="10">
        <v>75603852</v>
      </c>
      <c r="BL9" s="10">
        <v>61886314</v>
      </c>
      <c r="BM9" s="10">
        <v>34317761</v>
      </c>
      <c r="BN9" s="10">
        <f>SUM(F9:BM9)</f>
        <v>1321838705</v>
      </c>
    </row>
    <row r="10" spans="1:84" x14ac:dyDescent="0.35">
      <c r="A10" s="5"/>
      <c r="B10" s="5"/>
      <c r="C10" s="5"/>
      <c r="D10" s="14" t="s">
        <v>122</v>
      </c>
      <c r="E10" s="20" t="s">
        <v>166</v>
      </c>
      <c r="F10" s="10">
        <v>330000</v>
      </c>
      <c r="G10" s="10">
        <v>139489</v>
      </c>
      <c r="H10" s="10">
        <v>295771</v>
      </c>
      <c r="I10" s="10">
        <v>6806138</v>
      </c>
      <c r="J10" s="10">
        <v>48654</v>
      </c>
      <c r="K10" s="10">
        <v>1121132</v>
      </c>
      <c r="L10" s="10">
        <v>818065</v>
      </c>
      <c r="M10" s="10">
        <v>42410</v>
      </c>
      <c r="N10" s="10">
        <v>55244</v>
      </c>
      <c r="O10" s="10">
        <v>802982</v>
      </c>
      <c r="P10" s="10">
        <v>3725076</v>
      </c>
      <c r="Q10" s="10"/>
      <c r="R10" s="10">
        <v>7524746</v>
      </c>
      <c r="S10" s="10"/>
      <c r="T10" s="10">
        <v>2220</v>
      </c>
      <c r="U10" s="10">
        <v>1869001</v>
      </c>
      <c r="V10" s="10">
        <v>1547618</v>
      </c>
      <c r="W10" s="10">
        <v>1066688</v>
      </c>
      <c r="X10" s="10">
        <v>450473</v>
      </c>
      <c r="Y10" s="10">
        <v>1271478</v>
      </c>
      <c r="Z10" s="10">
        <v>165406</v>
      </c>
      <c r="AA10" s="10">
        <v>1262828</v>
      </c>
      <c r="AB10" s="10">
        <v>1134981</v>
      </c>
      <c r="AC10" s="10">
        <v>27333</v>
      </c>
      <c r="AD10" s="10"/>
      <c r="AE10" s="10">
        <v>217048</v>
      </c>
      <c r="AF10" s="10">
        <v>100797</v>
      </c>
      <c r="AG10" s="10"/>
      <c r="AH10" s="10">
        <v>89471</v>
      </c>
      <c r="AI10" s="10"/>
      <c r="AJ10" s="10"/>
      <c r="AK10" s="10">
        <v>23631</v>
      </c>
      <c r="AL10" s="10"/>
      <c r="AM10" s="10">
        <v>335074</v>
      </c>
      <c r="AN10" s="10"/>
      <c r="AO10" s="10">
        <v>329976</v>
      </c>
      <c r="AP10" s="10"/>
      <c r="AQ10" s="10"/>
      <c r="AR10" s="10"/>
      <c r="AS10" s="10"/>
      <c r="AT10" s="10">
        <v>17444</v>
      </c>
      <c r="AU10" s="10">
        <v>348993</v>
      </c>
      <c r="AV10" s="10">
        <v>9960</v>
      </c>
      <c r="AW10" s="10"/>
      <c r="AX10" s="10">
        <v>13447</v>
      </c>
      <c r="AY10" s="10"/>
      <c r="AZ10" s="10">
        <v>19350</v>
      </c>
      <c r="BA10" s="10">
        <v>31961</v>
      </c>
      <c r="BB10" s="10"/>
      <c r="BC10" s="10"/>
      <c r="BD10" s="10">
        <v>734069</v>
      </c>
      <c r="BE10" s="10"/>
      <c r="BF10" s="10">
        <v>102542</v>
      </c>
      <c r="BG10" s="10"/>
      <c r="BH10" s="10">
        <v>12840</v>
      </c>
      <c r="BI10" s="10"/>
      <c r="BJ10" s="10"/>
      <c r="BK10" s="10">
        <v>1481996</v>
      </c>
      <c r="BL10" s="10">
        <v>1411224</v>
      </c>
      <c r="BM10" s="10">
        <v>370535</v>
      </c>
      <c r="BN10" s="10">
        <f t="shared" ref="BN10:BN57" si="0">SUM(F10:BM10)</f>
        <v>36158091</v>
      </c>
    </row>
    <row r="11" spans="1:84" x14ac:dyDescent="0.35">
      <c r="A11" s="5"/>
      <c r="B11" s="5"/>
      <c r="C11" s="5"/>
      <c r="D11" s="14" t="s">
        <v>123</v>
      </c>
      <c r="E11" s="20" t="s">
        <v>166</v>
      </c>
      <c r="F11" s="10">
        <v>18987010</v>
      </c>
      <c r="G11" s="10">
        <v>18676166</v>
      </c>
      <c r="H11" s="10">
        <v>2957751</v>
      </c>
      <c r="I11" s="10">
        <v>90513978</v>
      </c>
      <c r="J11" s="10">
        <v>17982608</v>
      </c>
      <c r="K11" s="10">
        <v>9295694</v>
      </c>
      <c r="L11" s="10">
        <v>13374375</v>
      </c>
      <c r="M11" s="10">
        <v>2197160</v>
      </c>
      <c r="N11" s="10">
        <v>3135491</v>
      </c>
      <c r="O11" s="10">
        <v>51759171</v>
      </c>
      <c r="P11" s="10">
        <v>17056046</v>
      </c>
      <c r="Q11" s="10">
        <v>1459828</v>
      </c>
      <c r="R11" s="10">
        <v>161881700</v>
      </c>
      <c r="S11" s="10">
        <v>2619001</v>
      </c>
      <c r="T11" s="10">
        <v>333983941</v>
      </c>
      <c r="U11" s="10">
        <v>44502919</v>
      </c>
      <c r="V11" s="10">
        <v>16024848</v>
      </c>
      <c r="W11" s="10">
        <v>25768661</v>
      </c>
      <c r="X11" s="10">
        <v>15867363</v>
      </c>
      <c r="Y11" s="10">
        <v>28626384</v>
      </c>
      <c r="Z11" s="10">
        <v>9635197</v>
      </c>
      <c r="AA11" s="10">
        <v>69094150</v>
      </c>
      <c r="AB11" s="10">
        <v>28809957</v>
      </c>
      <c r="AC11" s="10">
        <v>1410842</v>
      </c>
      <c r="AD11" s="10">
        <v>350944</v>
      </c>
      <c r="AE11" s="10">
        <v>2579681</v>
      </c>
      <c r="AF11" s="10">
        <v>684781</v>
      </c>
      <c r="AG11" s="10">
        <v>992877</v>
      </c>
      <c r="AH11" s="10">
        <v>741926</v>
      </c>
      <c r="AI11" s="10">
        <v>2139100</v>
      </c>
      <c r="AJ11" s="10">
        <v>2838893</v>
      </c>
      <c r="AK11" s="10">
        <v>2017520</v>
      </c>
      <c r="AL11" s="10">
        <v>1616178</v>
      </c>
      <c r="AM11" s="10">
        <v>1720889</v>
      </c>
      <c r="AN11" s="10">
        <v>644288</v>
      </c>
      <c r="AO11" s="10">
        <v>3357791</v>
      </c>
      <c r="AP11" s="10">
        <v>5816513</v>
      </c>
      <c r="AQ11" s="10">
        <v>781198</v>
      </c>
      <c r="AR11" s="10">
        <v>1227996</v>
      </c>
      <c r="AS11" s="10">
        <v>539339</v>
      </c>
      <c r="AT11" s="10">
        <v>532864</v>
      </c>
      <c r="AU11" s="10">
        <v>1987994</v>
      </c>
      <c r="AV11" s="10">
        <v>2430893</v>
      </c>
      <c r="AW11" s="10">
        <v>1304154</v>
      </c>
      <c r="AX11" s="10">
        <v>1494076</v>
      </c>
      <c r="AY11" s="10">
        <v>14427132</v>
      </c>
      <c r="AZ11" s="10">
        <v>905677</v>
      </c>
      <c r="BA11" s="10">
        <v>778269</v>
      </c>
      <c r="BB11" s="10">
        <v>760916</v>
      </c>
      <c r="BC11" s="10">
        <v>302936</v>
      </c>
      <c r="BD11" s="10">
        <v>25931810</v>
      </c>
      <c r="BE11" s="10">
        <v>465240</v>
      </c>
      <c r="BF11" s="10">
        <v>2549518</v>
      </c>
      <c r="BG11" s="10">
        <v>173354</v>
      </c>
      <c r="BH11" s="10">
        <v>427141</v>
      </c>
      <c r="BI11" s="10">
        <v>1821795</v>
      </c>
      <c r="BJ11" s="10">
        <v>879758</v>
      </c>
      <c r="BK11" s="10">
        <v>65654760</v>
      </c>
      <c r="BL11" s="10">
        <v>57911144</v>
      </c>
      <c r="BM11" s="10">
        <v>29865165</v>
      </c>
      <c r="BN11" s="10">
        <f t="shared" si="0"/>
        <v>1224274751</v>
      </c>
    </row>
    <row r="12" spans="1:84" x14ac:dyDescent="0.35">
      <c r="A12" s="5"/>
      <c r="B12" s="5"/>
      <c r="C12" s="5"/>
      <c r="D12" s="14" t="s">
        <v>124</v>
      </c>
      <c r="E12" s="20" t="s">
        <v>166</v>
      </c>
      <c r="F12" s="10">
        <v>15408</v>
      </c>
      <c r="G12" s="10">
        <v>896245</v>
      </c>
      <c r="H12" s="10">
        <v>244809</v>
      </c>
      <c r="I12" s="10">
        <v>8818196</v>
      </c>
      <c r="J12" s="10">
        <v>1762329</v>
      </c>
      <c r="K12" s="10">
        <v>99124</v>
      </c>
      <c r="L12" s="10">
        <v>1385909</v>
      </c>
      <c r="M12" s="10">
        <v>138555</v>
      </c>
      <c r="N12" s="10">
        <v>984</v>
      </c>
      <c r="O12" s="10">
        <v>561666</v>
      </c>
      <c r="P12" s="10">
        <v>1992963</v>
      </c>
      <c r="Q12" s="10">
        <v>412</v>
      </c>
      <c r="R12" s="10">
        <v>1552346</v>
      </c>
      <c r="S12" s="10">
        <v>2525</v>
      </c>
      <c r="T12" s="10">
        <v>3960567</v>
      </c>
      <c r="U12" s="10">
        <v>2830533</v>
      </c>
      <c r="V12" s="10">
        <v>1736279</v>
      </c>
      <c r="W12" s="10">
        <v>1906882</v>
      </c>
      <c r="X12" s="10">
        <v>704689</v>
      </c>
      <c r="Y12" s="10">
        <v>6140084</v>
      </c>
      <c r="Z12" s="10">
        <v>393889</v>
      </c>
      <c r="AA12" s="10">
        <v>4055030</v>
      </c>
      <c r="AB12" s="10">
        <v>1615090</v>
      </c>
      <c r="AC12" s="10">
        <v>976</v>
      </c>
      <c r="AD12" s="10">
        <v>26</v>
      </c>
      <c r="AE12" s="10">
        <v>-13585</v>
      </c>
      <c r="AF12" s="10">
        <v>191</v>
      </c>
      <c r="AG12" s="10">
        <v>1862</v>
      </c>
      <c r="AH12" s="10">
        <v>41421</v>
      </c>
      <c r="AI12" s="10">
        <v>1544</v>
      </c>
      <c r="AJ12" s="10">
        <v>3915</v>
      </c>
      <c r="AK12" s="10">
        <v>532</v>
      </c>
      <c r="AL12" s="10">
        <v>809</v>
      </c>
      <c r="AM12" s="10">
        <v>44032</v>
      </c>
      <c r="AN12" s="10">
        <v>30</v>
      </c>
      <c r="AO12" s="10">
        <v>238270</v>
      </c>
      <c r="AP12" s="10">
        <v>1812</v>
      </c>
      <c r="AQ12" s="10">
        <v>2757</v>
      </c>
      <c r="AR12" s="10">
        <v>1034</v>
      </c>
      <c r="AS12" s="10">
        <v>331</v>
      </c>
      <c r="AT12" s="10">
        <v>628</v>
      </c>
      <c r="AU12" s="10">
        <v>47133</v>
      </c>
      <c r="AV12" s="10">
        <v>-3998</v>
      </c>
      <c r="AW12" s="10">
        <v>3504</v>
      </c>
      <c r="AX12" s="10">
        <v>246402</v>
      </c>
      <c r="AY12" s="10"/>
      <c r="AZ12" s="10">
        <v>1056</v>
      </c>
      <c r="BA12" s="10">
        <v>18088</v>
      </c>
      <c r="BB12" s="10">
        <v>1960</v>
      </c>
      <c r="BC12" s="10">
        <v>975</v>
      </c>
      <c r="BD12" s="10">
        <v>4705919</v>
      </c>
      <c r="BE12" s="10">
        <v>263</v>
      </c>
      <c r="BF12" s="10">
        <v>107452</v>
      </c>
      <c r="BG12" s="10">
        <v>25</v>
      </c>
      <c r="BH12" s="10">
        <v>149</v>
      </c>
      <c r="BI12" s="10">
        <v>22448</v>
      </c>
      <c r="BJ12" s="10">
        <v>283</v>
      </c>
      <c r="BK12" s="10">
        <v>8467096</v>
      </c>
      <c r="BL12" s="10">
        <v>2563947</v>
      </c>
      <c r="BM12" s="10">
        <v>4082062</v>
      </c>
      <c r="BN12" s="10">
        <f t="shared" si="0"/>
        <v>61405863</v>
      </c>
    </row>
    <row r="13" spans="1:84" x14ac:dyDescent="0.35">
      <c r="A13" s="5"/>
      <c r="B13" s="5"/>
      <c r="C13" s="5"/>
      <c r="D13" s="14" t="s">
        <v>125</v>
      </c>
      <c r="E13" s="20" t="s">
        <v>166</v>
      </c>
      <c r="F13" s="10">
        <v>6873066</v>
      </c>
      <c r="G13" s="10">
        <v>3202192</v>
      </c>
      <c r="H13" s="10">
        <v>247871</v>
      </c>
      <c r="I13" s="10">
        <v>33133202</v>
      </c>
      <c r="J13" s="10">
        <v>4740564</v>
      </c>
      <c r="K13" s="10">
        <v>650214</v>
      </c>
      <c r="L13" s="10">
        <v>3794553</v>
      </c>
      <c r="M13" s="10">
        <v>523566</v>
      </c>
      <c r="N13" s="10">
        <v>603348</v>
      </c>
      <c r="O13" s="10">
        <v>11955699</v>
      </c>
      <c r="P13" s="10">
        <v>4906869</v>
      </c>
      <c r="Q13" s="10">
        <v>274551</v>
      </c>
      <c r="R13" s="10">
        <v>35782077</v>
      </c>
      <c r="S13" s="10">
        <v>498268</v>
      </c>
      <c r="T13" s="10">
        <v>116491130</v>
      </c>
      <c r="U13" s="10">
        <v>5989478</v>
      </c>
      <c r="V13" s="10">
        <v>5047802</v>
      </c>
      <c r="W13" s="10">
        <v>4913340</v>
      </c>
      <c r="X13" s="10">
        <v>3950328</v>
      </c>
      <c r="Y13" s="10">
        <v>9025856</v>
      </c>
      <c r="Z13" s="10">
        <v>1246084</v>
      </c>
      <c r="AA13" s="10">
        <v>22800132</v>
      </c>
      <c r="AB13" s="10">
        <v>9392224</v>
      </c>
      <c r="AC13" s="10">
        <v>128672</v>
      </c>
      <c r="AD13" s="10">
        <v>71705</v>
      </c>
      <c r="AE13" s="10">
        <v>855039</v>
      </c>
      <c r="AF13" s="10">
        <v>175770</v>
      </c>
      <c r="AG13" s="10">
        <v>276130</v>
      </c>
      <c r="AH13" s="10">
        <v>154656</v>
      </c>
      <c r="AI13" s="10">
        <v>545940</v>
      </c>
      <c r="AJ13" s="10">
        <v>684392</v>
      </c>
      <c r="AK13" s="10">
        <v>398522</v>
      </c>
      <c r="AL13" s="10">
        <v>377228</v>
      </c>
      <c r="AM13" s="10">
        <v>510334</v>
      </c>
      <c r="AN13" s="10">
        <v>108298</v>
      </c>
      <c r="AO13" s="10">
        <v>958902</v>
      </c>
      <c r="AP13" s="10">
        <v>1666390</v>
      </c>
      <c r="AQ13" s="10">
        <v>179012</v>
      </c>
      <c r="AR13" s="10">
        <v>325818</v>
      </c>
      <c r="AS13" s="10">
        <v>126546</v>
      </c>
      <c r="AT13" s="10">
        <v>136559</v>
      </c>
      <c r="AU13" s="10">
        <v>551799</v>
      </c>
      <c r="AV13" s="10">
        <v>503393</v>
      </c>
      <c r="AW13" s="10">
        <v>509528</v>
      </c>
      <c r="AX13" s="10">
        <v>482388</v>
      </c>
      <c r="AY13" s="10">
        <v>5076169</v>
      </c>
      <c r="AZ13" s="10">
        <v>189821</v>
      </c>
      <c r="BA13" s="10">
        <v>140940</v>
      </c>
      <c r="BB13" s="10">
        <v>220045</v>
      </c>
      <c r="BC13" s="10">
        <v>65629</v>
      </c>
      <c r="BD13" s="10">
        <v>7734413</v>
      </c>
      <c r="BE13" s="10">
        <v>91376</v>
      </c>
      <c r="BF13" s="10">
        <v>691395</v>
      </c>
      <c r="BG13" s="10">
        <v>35415</v>
      </c>
      <c r="BH13" s="10">
        <v>109621</v>
      </c>
      <c r="BI13" s="10">
        <v>328232</v>
      </c>
      <c r="BJ13" s="10">
        <v>209043</v>
      </c>
      <c r="BK13" s="10">
        <v>16057875</v>
      </c>
      <c r="BL13" s="10">
        <v>8114767</v>
      </c>
      <c r="BM13" s="10">
        <v>8681322</v>
      </c>
      <c r="BN13" s="10">
        <f t="shared" si="0"/>
        <v>343515498</v>
      </c>
    </row>
    <row r="14" spans="1:84" x14ac:dyDescent="0.35">
      <c r="A14" s="5"/>
      <c r="B14" s="5"/>
      <c r="C14" s="5"/>
      <c r="D14" s="14" t="s">
        <v>126</v>
      </c>
      <c r="E14" s="20" t="s">
        <v>166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>
        <f t="shared" si="0"/>
        <v>0</v>
      </c>
    </row>
    <row r="15" spans="1:84" x14ac:dyDescent="0.35">
      <c r="A15" s="5"/>
      <c r="B15" s="5"/>
      <c r="C15" s="5"/>
      <c r="D15" s="14" t="s">
        <v>127</v>
      </c>
      <c r="E15" s="20" t="s">
        <v>166</v>
      </c>
      <c r="F15" s="10">
        <v>12459352</v>
      </c>
      <c r="G15" s="10">
        <v>16509708</v>
      </c>
      <c r="H15" s="10">
        <v>3250459</v>
      </c>
      <c r="I15" s="10">
        <v>73005110</v>
      </c>
      <c r="J15" s="10">
        <v>15053028</v>
      </c>
      <c r="K15" s="10">
        <v>9865736</v>
      </c>
      <c r="L15" s="10">
        <v>11783795</v>
      </c>
      <c r="M15" s="10">
        <v>1854559</v>
      </c>
      <c r="N15" s="10">
        <v>2588371</v>
      </c>
      <c r="O15" s="10">
        <v>41168120</v>
      </c>
      <c r="P15" s="10">
        <v>17867216</v>
      </c>
      <c r="Q15" s="10">
        <v>1185689</v>
      </c>
      <c r="R15" s="10">
        <v>135176715</v>
      </c>
      <c r="S15" s="10">
        <v>2123258</v>
      </c>
      <c r="T15" s="10">
        <v>221455598</v>
      </c>
      <c r="U15" s="10">
        <v>43212975</v>
      </c>
      <c r="V15" s="10">
        <v>14260944</v>
      </c>
      <c r="W15" s="10">
        <v>23828891</v>
      </c>
      <c r="X15" s="10">
        <v>13072198</v>
      </c>
      <c r="Y15" s="10">
        <v>27012090</v>
      </c>
      <c r="Z15" s="10">
        <v>8948407</v>
      </c>
      <c r="AA15" s="10">
        <v>51611875</v>
      </c>
      <c r="AB15" s="10">
        <v>22167805</v>
      </c>
      <c r="AC15" s="10">
        <v>1310479</v>
      </c>
      <c r="AD15" s="10">
        <v>279265</v>
      </c>
      <c r="AE15" s="10">
        <v>1928105</v>
      </c>
      <c r="AF15" s="10">
        <v>609998</v>
      </c>
      <c r="AG15" s="10">
        <v>718609</v>
      </c>
      <c r="AH15" s="10">
        <v>718163</v>
      </c>
      <c r="AI15" s="10">
        <v>1594703</v>
      </c>
      <c r="AJ15" s="10">
        <v>2158417</v>
      </c>
      <c r="AK15" s="10">
        <v>1643161</v>
      </c>
      <c r="AL15" s="10">
        <v>1239759</v>
      </c>
      <c r="AM15" s="10">
        <v>1589660</v>
      </c>
      <c r="AN15" s="10">
        <v>536021</v>
      </c>
      <c r="AO15" s="10">
        <v>2967136</v>
      </c>
      <c r="AP15" s="10">
        <v>4151935</v>
      </c>
      <c r="AQ15" s="10">
        <v>604943</v>
      </c>
      <c r="AR15" s="10">
        <v>903213</v>
      </c>
      <c r="AS15" s="10">
        <v>413124</v>
      </c>
      <c r="AT15" s="10">
        <v>414377</v>
      </c>
      <c r="AU15" s="10">
        <v>1832322</v>
      </c>
      <c r="AV15" s="10">
        <v>1933462</v>
      </c>
      <c r="AW15" s="10">
        <v>798130</v>
      </c>
      <c r="AX15" s="10">
        <v>1271537</v>
      </c>
      <c r="AY15" s="10">
        <v>9350963</v>
      </c>
      <c r="AZ15" s="10">
        <v>736263</v>
      </c>
      <c r="BA15" s="10">
        <v>687378</v>
      </c>
      <c r="BB15" s="10">
        <v>542832</v>
      </c>
      <c r="BC15" s="10">
        <v>238281</v>
      </c>
      <c r="BD15" s="10">
        <v>23637384</v>
      </c>
      <c r="BE15" s="10">
        <v>374127</v>
      </c>
      <c r="BF15" s="10">
        <v>2068117</v>
      </c>
      <c r="BG15" s="10">
        <v>137964</v>
      </c>
      <c r="BH15" s="10">
        <v>330509</v>
      </c>
      <c r="BI15" s="10">
        <v>1516011</v>
      </c>
      <c r="BJ15" s="10">
        <v>670998</v>
      </c>
      <c r="BK15" s="10">
        <v>59545977</v>
      </c>
      <c r="BL15" s="10">
        <v>53771548</v>
      </c>
      <c r="BM15" s="10">
        <v>25636439</v>
      </c>
      <c r="BN15" s="10">
        <f t="shared" si="0"/>
        <v>978323209</v>
      </c>
    </row>
    <row r="16" spans="1:84" ht="14.25" customHeight="1" x14ac:dyDescent="0.35">
      <c r="A16" s="5"/>
      <c r="B16" s="5"/>
      <c r="C16" s="5"/>
      <c r="D16" s="14" t="s">
        <v>128</v>
      </c>
      <c r="E16" s="20" t="s">
        <v>166</v>
      </c>
      <c r="F16" s="10"/>
      <c r="G16" s="10">
        <v>1473742</v>
      </c>
      <c r="H16" s="10">
        <v>6</v>
      </c>
      <c r="I16" s="10">
        <v>1425643</v>
      </c>
      <c r="J16" s="10">
        <v>64180</v>
      </c>
      <c r="K16" s="10">
        <v>25082</v>
      </c>
      <c r="L16" s="10">
        <v>307159</v>
      </c>
      <c r="M16" s="10">
        <v>1068</v>
      </c>
      <c r="N16" s="10">
        <v>6</v>
      </c>
      <c r="O16" s="10">
        <v>1137808</v>
      </c>
      <c r="P16" s="10">
        <v>81346</v>
      </c>
      <c r="Q16" s="10"/>
      <c r="R16" s="10">
        <v>1940973</v>
      </c>
      <c r="S16" s="10"/>
      <c r="T16" s="10"/>
      <c r="U16" s="10">
        <v>1358181</v>
      </c>
      <c r="V16" s="10">
        <v>6447</v>
      </c>
      <c r="W16" s="10">
        <v>15677</v>
      </c>
      <c r="X16" s="10">
        <v>1071</v>
      </c>
      <c r="Y16" s="10">
        <v>124992</v>
      </c>
      <c r="Z16" s="10">
        <v>9021</v>
      </c>
      <c r="AA16" s="10">
        <v>219000</v>
      </c>
      <c r="AB16" s="10">
        <v>14933</v>
      </c>
      <c r="AC16" s="10">
        <v>1</v>
      </c>
      <c r="AD16" s="10"/>
      <c r="AE16" s="10">
        <v>3155</v>
      </c>
      <c r="AF16" s="10">
        <v>1</v>
      </c>
      <c r="AG16" s="10"/>
      <c r="AH16" s="10"/>
      <c r="AI16" s="10"/>
      <c r="AJ16" s="10"/>
      <c r="AK16" s="10">
        <v>16093</v>
      </c>
      <c r="AL16" s="10"/>
      <c r="AM16" s="10">
        <v>18700</v>
      </c>
      <c r="AN16" s="10"/>
      <c r="AO16" s="10">
        <v>33741</v>
      </c>
      <c r="AP16" s="10"/>
      <c r="AQ16" s="10"/>
      <c r="AR16" s="10"/>
      <c r="AS16" s="10"/>
      <c r="AT16" s="10">
        <v>1511</v>
      </c>
      <c r="AU16" s="10">
        <v>86077</v>
      </c>
      <c r="AV16" s="10">
        <v>123005</v>
      </c>
      <c r="AW16" s="10"/>
      <c r="AX16" s="10">
        <v>41175</v>
      </c>
      <c r="AY16" s="10">
        <v>60658</v>
      </c>
      <c r="AZ16" s="10">
        <v>1510</v>
      </c>
      <c r="BA16" s="10">
        <v>16644</v>
      </c>
      <c r="BB16" s="10"/>
      <c r="BC16" s="10"/>
      <c r="BD16" s="10">
        <v>52489</v>
      </c>
      <c r="BE16" s="10"/>
      <c r="BF16" s="10">
        <v>20894</v>
      </c>
      <c r="BG16" s="10"/>
      <c r="BH16" s="10">
        <v>26346</v>
      </c>
      <c r="BI16" s="10">
        <v>4</v>
      </c>
      <c r="BJ16" s="10"/>
      <c r="BK16" s="10">
        <v>697824</v>
      </c>
      <c r="BL16" s="10">
        <v>638594</v>
      </c>
      <c r="BM16" s="10">
        <v>454351</v>
      </c>
      <c r="BN16" s="10">
        <f t="shared" si="0"/>
        <v>10499108</v>
      </c>
    </row>
    <row r="17" spans="1:66" x14ac:dyDescent="0.35">
      <c r="A17" s="5"/>
      <c r="B17" s="5"/>
      <c r="C17" s="5"/>
      <c r="D17" s="14" t="s">
        <v>129</v>
      </c>
      <c r="E17" s="20" t="s">
        <v>166</v>
      </c>
      <c r="F17" s="10">
        <v>2784626</v>
      </c>
      <c r="G17" s="10">
        <v>7629366</v>
      </c>
      <c r="H17" s="10">
        <v>601891</v>
      </c>
      <c r="I17" s="10">
        <v>31935225</v>
      </c>
      <c r="J17" s="10">
        <v>5807706</v>
      </c>
      <c r="K17" s="10">
        <v>3205912</v>
      </c>
      <c r="L17" s="10">
        <v>4556352</v>
      </c>
      <c r="M17" s="10">
        <v>536654</v>
      </c>
      <c r="N17" s="10">
        <v>500122</v>
      </c>
      <c r="O17" s="10">
        <v>20801439</v>
      </c>
      <c r="P17" s="10">
        <v>8926502</v>
      </c>
      <c r="Q17" s="10">
        <v>360753</v>
      </c>
      <c r="R17" s="10">
        <v>31562836</v>
      </c>
      <c r="S17" s="10">
        <v>817743</v>
      </c>
      <c r="T17" s="10">
        <v>81316519</v>
      </c>
      <c r="U17" s="10">
        <v>10992656</v>
      </c>
      <c r="V17" s="10">
        <v>6938874</v>
      </c>
      <c r="W17" s="10">
        <v>6651726</v>
      </c>
      <c r="X17" s="10">
        <v>1486292</v>
      </c>
      <c r="Y17" s="10">
        <v>12974408</v>
      </c>
      <c r="Z17" s="10">
        <v>3846565</v>
      </c>
      <c r="AA17" s="10">
        <v>19800014</v>
      </c>
      <c r="AB17" s="10">
        <v>9088197</v>
      </c>
      <c r="AC17" s="10">
        <v>254639</v>
      </c>
      <c r="AD17" s="10">
        <v>78709</v>
      </c>
      <c r="AE17" s="10">
        <v>355625</v>
      </c>
      <c r="AF17" s="10">
        <v>76744</v>
      </c>
      <c r="AG17" s="10">
        <v>223046</v>
      </c>
      <c r="AH17" s="10">
        <v>87150</v>
      </c>
      <c r="AI17" s="10">
        <v>496906</v>
      </c>
      <c r="AJ17" s="10">
        <v>560017</v>
      </c>
      <c r="AK17" s="10">
        <v>461008</v>
      </c>
      <c r="AL17" s="10">
        <v>334248</v>
      </c>
      <c r="AM17" s="10">
        <v>127463</v>
      </c>
      <c r="AN17" s="10">
        <v>80855</v>
      </c>
      <c r="AO17" s="10">
        <v>488664</v>
      </c>
      <c r="AP17" s="10">
        <v>1124522</v>
      </c>
      <c r="AQ17" s="10">
        <v>104756</v>
      </c>
      <c r="AR17" s="10">
        <v>279683</v>
      </c>
      <c r="AS17" s="10">
        <v>108388</v>
      </c>
      <c r="AT17" s="10">
        <v>82070</v>
      </c>
      <c r="AU17" s="10">
        <v>377874</v>
      </c>
      <c r="AV17" s="10">
        <v>389836</v>
      </c>
      <c r="AW17" s="10">
        <v>208674</v>
      </c>
      <c r="AX17" s="10">
        <v>299228</v>
      </c>
      <c r="AY17" s="10">
        <v>444509</v>
      </c>
      <c r="AZ17" s="10">
        <v>89830</v>
      </c>
      <c r="BA17" s="10">
        <v>181879</v>
      </c>
      <c r="BB17" s="10">
        <v>149330</v>
      </c>
      <c r="BC17" s="10">
        <v>67184</v>
      </c>
      <c r="BD17" s="10">
        <v>9507167</v>
      </c>
      <c r="BE17" s="10">
        <v>62802</v>
      </c>
      <c r="BF17" s="10">
        <v>332962</v>
      </c>
      <c r="BG17" s="10">
        <v>27171</v>
      </c>
      <c r="BH17" s="10">
        <v>56373</v>
      </c>
      <c r="BI17" s="10">
        <v>270025</v>
      </c>
      <c r="BJ17" s="10">
        <v>152384</v>
      </c>
      <c r="BK17" s="10">
        <v>27107643</v>
      </c>
      <c r="BL17" s="10">
        <v>20326257</v>
      </c>
      <c r="BM17" s="10">
        <v>9052307</v>
      </c>
      <c r="BN17" s="10">
        <f t="shared" si="0"/>
        <v>347550306</v>
      </c>
    </row>
    <row r="18" spans="1:66" ht="14.25" customHeight="1" x14ac:dyDescent="0.35">
      <c r="A18" s="5"/>
      <c r="B18" s="5"/>
      <c r="C18" s="5"/>
      <c r="D18" s="14" t="s">
        <v>130</v>
      </c>
      <c r="E18" s="20" t="s">
        <v>166</v>
      </c>
      <c r="F18" s="10">
        <v>134347</v>
      </c>
      <c r="G18" s="10">
        <v>654290</v>
      </c>
      <c r="H18" s="10">
        <v>38538</v>
      </c>
      <c r="I18" s="10">
        <v>2163896</v>
      </c>
      <c r="J18" s="10">
        <v>191275</v>
      </c>
      <c r="K18" s="10">
        <v>278390</v>
      </c>
      <c r="L18" s="10">
        <v>411707</v>
      </c>
      <c r="M18" s="10">
        <v>45351</v>
      </c>
      <c r="N18" s="10">
        <v>37505</v>
      </c>
      <c r="O18" s="10">
        <v>1642901</v>
      </c>
      <c r="P18" s="10">
        <v>685383</v>
      </c>
      <c r="Q18" s="10">
        <v>15625</v>
      </c>
      <c r="R18" s="10">
        <v>2654776</v>
      </c>
      <c r="S18" s="10">
        <v>65120</v>
      </c>
      <c r="T18" s="10">
        <v>7556979</v>
      </c>
      <c r="U18" s="10">
        <v>780440</v>
      </c>
      <c r="V18" s="10">
        <v>607876</v>
      </c>
      <c r="W18" s="10">
        <v>437693</v>
      </c>
      <c r="X18" s="10">
        <v>57723</v>
      </c>
      <c r="Y18" s="10">
        <v>2551647</v>
      </c>
      <c r="Z18" s="10">
        <v>181436</v>
      </c>
      <c r="AA18" s="10">
        <v>3019100</v>
      </c>
      <c r="AB18" s="10">
        <v>473422</v>
      </c>
      <c r="AC18" s="10">
        <v>11938</v>
      </c>
      <c r="AD18" s="10">
        <v>3350</v>
      </c>
      <c r="AE18" s="10">
        <v>106047</v>
      </c>
      <c r="AF18" s="10">
        <v>7235</v>
      </c>
      <c r="AG18" s="10">
        <v>10734</v>
      </c>
      <c r="AH18" s="10">
        <v>9721</v>
      </c>
      <c r="AI18" s="10">
        <v>49854</v>
      </c>
      <c r="AJ18" s="10">
        <v>34377</v>
      </c>
      <c r="AK18" s="10">
        <v>52251</v>
      </c>
      <c r="AL18" s="10">
        <v>16349</v>
      </c>
      <c r="AM18" s="10">
        <v>12148</v>
      </c>
      <c r="AN18" s="10">
        <v>26517</v>
      </c>
      <c r="AO18" s="10">
        <v>33040</v>
      </c>
      <c r="AP18" s="10">
        <v>65558</v>
      </c>
      <c r="AQ18" s="10">
        <v>6122</v>
      </c>
      <c r="AR18" s="10">
        <v>20082</v>
      </c>
      <c r="AS18" s="10">
        <v>5216</v>
      </c>
      <c r="AT18" s="10">
        <v>10060</v>
      </c>
      <c r="AU18" s="10">
        <v>21132</v>
      </c>
      <c r="AV18" s="10">
        <v>17108</v>
      </c>
      <c r="AW18" s="10">
        <v>10891</v>
      </c>
      <c r="AX18" s="10">
        <v>53827</v>
      </c>
      <c r="AY18" s="10">
        <v>197486</v>
      </c>
      <c r="AZ18" s="10">
        <v>18741</v>
      </c>
      <c r="BA18" s="10">
        <v>8364</v>
      </c>
      <c r="BB18" s="10">
        <v>7965</v>
      </c>
      <c r="BC18" s="10">
        <v>3128</v>
      </c>
      <c r="BD18" s="10">
        <v>974461</v>
      </c>
      <c r="BE18" s="10">
        <v>2557</v>
      </c>
      <c r="BF18" s="10">
        <v>49926</v>
      </c>
      <c r="BG18" s="10">
        <v>2141</v>
      </c>
      <c r="BH18" s="10">
        <v>2670</v>
      </c>
      <c r="BI18" s="10">
        <v>18653</v>
      </c>
      <c r="BJ18" s="10">
        <v>11489</v>
      </c>
      <c r="BK18" s="10">
        <v>981912</v>
      </c>
      <c r="BL18" s="10">
        <v>625018</v>
      </c>
      <c r="BM18" s="10">
        <v>420588</v>
      </c>
      <c r="BN18" s="10">
        <f t="shared" si="0"/>
        <v>28594076</v>
      </c>
    </row>
    <row r="19" spans="1:66" x14ac:dyDescent="0.35">
      <c r="A19" s="5"/>
      <c r="B19" s="5"/>
      <c r="C19" s="5"/>
      <c r="D19" s="14" t="s">
        <v>131</v>
      </c>
      <c r="E19" s="20" t="s">
        <v>166</v>
      </c>
      <c r="F19" s="10">
        <v>27982</v>
      </c>
      <c r="G19" s="10">
        <v>4920</v>
      </c>
      <c r="H19" s="10">
        <v>85149</v>
      </c>
      <c r="I19" s="10">
        <v>476406</v>
      </c>
      <c r="J19" s="10">
        <v>-7796</v>
      </c>
      <c r="K19" s="10">
        <v>-20740</v>
      </c>
      <c r="L19" s="10">
        <v>70887</v>
      </c>
      <c r="M19" s="10">
        <v>6220</v>
      </c>
      <c r="N19" s="10"/>
      <c r="O19" s="10">
        <v>-3184980</v>
      </c>
      <c r="P19" s="10">
        <v>396773</v>
      </c>
      <c r="Q19" s="10">
        <v>-1648</v>
      </c>
      <c r="R19" s="10">
        <v>6805456</v>
      </c>
      <c r="S19" s="10">
        <v>-71</v>
      </c>
      <c r="T19" s="10">
        <v>559187</v>
      </c>
      <c r="U19" s="10">
        <v>151505</v>
      </c>
      <c r="V19" s="10">
        <v>109205</v>
      </c>
      <c r="W19" s="10">
        <v>75189</v>
      </c>
      <c r="X19" s="10"/>
      <c r="Y19" s="10">
        <v>-125545</v>
      </c>
      <c r="Z19" s="10">
        <v>609</v>
      </c>
      <c r="AA19" s="10">
        <v>90277</v>
      </c>
      <c r="AB19" s="10">
        <v>214989</v>
      </c>
      <c r="AC19" s="10"/>
      <c r="AD19" s="10"/>
      <c r="AE19" s="10">
        <v>8276</v>
      </c>
      <c r="AF19" s="10"/>
      <c r="AG19" s="10">
        <v>4117</v>
      </c>
      <c r="AH19" s="10"/>
      <c r="AI19" s="10">
        <v>-149</v>
      </c>
      <c r="AJ19" s="10">
        <v>2814</v>
      </c>
      <c r="AK19" s="10"/>
      <c r="AL19" s="10">
        <v>12589</v>
      </c>
      <c r="AM19" s="10">
        <v>-6303</v>
      </c>
      <c r="AN19" s="10"/>
      <c r="AO19" s="10">
        <v>41585</v>
      </c>
      <c r="AP19" s="10">
        <v>-3396</v>
      </c>
      <c r="AQ19" s="10">
        <v>-410</v>
      </c>
      <c r="AR19" s="10">
        <v>-1342</v>
      </c>
      <c r="AS19" s="10">
        <v>-599</v>
      </c>
      <c r="AT19" s="10"/>
      <c r="AU19" s="10"/>
      <c r="AV19" s="10"/>
      <c r="AW19" s="10">
        <v>874</v>
      </c>
      <c r="AX19" s="10"/>
      <c r="AY19" s="10"/>
      <c r="AZ19" s="10">
        <v>9683</v>
      </c>
      <c r="BA19" s="10">
        <v>15212</v>
      </c>
      <c r="BB19" s="10">
        <v>-2312</v>
      </c>
      <c r="BC19" s="10"/>
      <c r="BD19" s="10">
        <v>105603</v>
      </c>
      <c r="BE19" s="10">
        <v>-507</v>
      </c>
      <c r="BF19" s="10"/>
      <c r="BG19" s="10"/>
      <c r="BH19" s="10"/>
      <c r="BI19" s="10"/>
      <c r="BJ19" s="10">
        <v>43</v>
      </c>
      <c r="BK19" s="10">
        <v>234893</v>
      </c>
      <c r="BL19" s="10">
        <v>186392</v>
      </c>
      <c r="BM19" s="10">
        <v>78607</v>
      </c>
      <c r="BN19" s="10">
        <f t="shared" si="0"/>
        <v>6419644</v>
      </c>
    </row>
    <row r="20" spans="1:66" x14ac:dyDescent="0.35">
      <c r="A20" s="5"/>
      <c r="B20" s="5"/>
      <c r="C20" s="5"/>
      <c r="D20" s="14" t="s">
        <v>123</v>
      </c>
      <c r="E20" s="20" t="s">
        <v>166</v>
      </c>
      <c r="F20" s="10"/>
      <c r="G20" s="10">
        <v>-20536</v>
      </c>
      <c r="H20" s="10">
        <v>-5758</v>
      </c>
      <c r="I20" s="10">
        <v>-515132</v>
      </c>
      <c r="J20" s="10">
        <v>-7796</v>
      </c>
      <c r="K20" s="10"/>
      <c r="L20" s="10">
        <v>-18634</v>
      </c>
      <c r="M20" s="10"/>
      <c r="N20" s="10"/>
      <c r="O20" s="10">
        <v>-3211574</v>
      </c>
      <c r="P20" s="10">
        <v>154532</v>
      </c>
      <c r="Q20" s="10">
        <v>-1648</v>
      </c>
      <c r="R20" s="10">
        <v>6805456</v>
      </c>
      <c r="S20" s="10">
        <v>-71</v>
      </c>
      <c r="T20" s="10">
        <v>559187</v>
      </c>
      <c r="U20" s="10">
        <v>-14531</v>
      </c>
      <c r="V20" s="10"/>
      <c r="W20" s="10">
        <v>74094</v>
      </c>
      <c r="X20" s="10"/>
      <c r="Y20" s="10"/>
      <c r="Z20" s="10"/>
      <c r="AA20" s="10">
        <v>5365</v>
      </c>
      <c r="AB20" s="10">
        <v>104854</v>
      </c>
      <c r="AC20" s="10"/>
      <c r="AD20" s="10"/>
      <c r="AE20" s="10">
        <v>-24877</v>
      </c>
      <c r="AF20" s="10"/>
      <c r="AG20" s="10">
        <v>4117</v>
      </c>
      <c r="AH20" s="10"/>
      <c r="AI20" s="10">
        <v>-149</v>
      </c>
      <c r="AJ20" s="10">
        <v>2814</v>
      </c>
      <c r="AK20" s="10"/>
      <c r="AL20" s="10">
        <v>12589</v>
      </c>
      <c r="AM20" s="10">
        <v>-6303</v>
      </c>
      <c r="AN20" s="10"/>
      <c r="AO20" s="10"/>
      <c r="AP20" s="10">
        <v>-3396</v>
      </c>
      <c r="AQ20" s="10">
        <v>-410</v>
      </c>
      <c r="AR20" s="10">
        <v>-1342</v>
      </c>
      <c r="AS20" s="10">
        <v>-599</v>
      </c>
      <c r="AT20" s="10"/>
      <c r="AU20" s="10"/>
      <c r="AV20" s="10"/>
      <c r="AW20" s="10">
        <v>874</v>
      </c>
      <c r="AX20" s="10"/>
      <c r="AY20" s="10"/>
      <c r="AZ20" s="10"/>
      <c r="BA20" s="10"/>
      <c r="BB20" s="10">
        <v>-2312</v>
      </c>
      <c r="BC20" s="10"/>
      <c r="BD20" s="10"/>
      <c r="BE20" s="10">
        <v>-507</v>
      </c>
      <c r="BF20" s="10"/>
      <c r="BG20" s="10"/>
      <c r="BH20" s="10"/>
      <c r="BI20" s="10"/>
      <c r="BJ20" s="10">
        <v>43</v>
      </c>
      <c r="BK20" s="10"/>
      <c r="BL20" s="10"/>
      <c r="BM20" s="10"/>
      <c r="BN20" s="10">
        <f t="shared" si="0"/>
        <v>3888350</v>
      </c>
    </row>
    <row r="21" spans="1:66" x14ac:dyDescent="0.35">
      <c r="A21" s="5"/>
      <c r="B21" s="5"/>
      <c r="C21" s="5"/>
      <c r="D21" s="14" t="s">
        <v>132</v>
      </c>
      <c r="E21" s="20" t="s">
        <v>166</v>
      </c>
      <c r="F21" s="10">
        <v>27982</v>
      </c>
      <c r="G21" s="10">
        <v>25456</v>
      </c>
      <c r="H21" s="10">
        <v>90907</v>
      </c>
      <c r="I21" s="10">
        <v>991537</v>
      </c>
      <c r="J21" s="10"/>
      <c r="K21" s="10">
        <v>-20740</v>
      </c>
      <c r="L21" s="10">
        <v>89520</v>
      </c>
      <c r="M21" s="10">
        <v>6220</v>
      </c>
      <c r="N21" s="10"/>
      <c r="O21" s="10">
        <v>26594</v>
      </c>
      <c r="P21" s="10">
        <v>242241</v>
      </c>
      <c r="Q21" s="10"/>
      <c r="R21" s="10"/>
      <c r="S21" s="10"/>
      <c r="T21" s="10"/>
      <c r="U21" s="10">
        <v>166036</v>
      </c>
      <c r="V21" s="10">
        <v>109205</v>
      </c>
      <c r="W21" s="10">
        <v>1095</v>
      </c>
      <c r="X21" s="10"/>
      <c r="Y21" s="10">
        <v>-125545</v>
      </c>
      <c r="Z21" s="10">
        <v>609</v>
      </c>
      <c r="AA21" s="10">
        <v>84912</v>
      </c>
      <c r="AB21" s="10">
        <v>110135</v>
      </c>
      <c r="AC21" s="10"/>
      <c r="AD21" s="10"/>
      <c r="AE21" s="10">
        <v>33153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>
        <v>41585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>
        <v>9683</v>
      </c>
      <c r="BA21" s="10">
        <v>15212</v>
      </c>
      <c r="BB21" s="10"/>
      <c r="BC21" s="10"/>
      <c r="BD21" s="10">
        <v>105603</v>
      </c>
      <c r="BE21" s="10"/>
      <c r="BF21" s="10"/>
      <c r="BG21" s="10"/>
      <c r="BH21" s="10"/>
      <c r="BI21" s="10"/>
      <c r="BJ21" s="10"/>
      <c r="BK21" s="10">
        <v>234893</v>
      </c>
      <c r="BL21" s="10">
        <v>186392</v>
      </c>
      <c r="BM21" s="10">
        <v>78607</v>
      </c>
      <c r="BN21" s="10">
        <f t="shared" si="0"/>
        <v>2531292</v>
      </c>
    </row>
    <row r="22" spans="1:66" x14ac:dyDescent="0.35">
      <c r="A22" s="5"/>
      <c r="B22" s="5"/>
      <c r="C22" s="5"/>
      <c r="D22" s="14" t="s">
        <v>133</v>
      </c>
      <c r="E22" s="20" t="s">
        <v>166</v>
      </c>
      <c r="F22" s="10"/>
      <c r="G22" s="10"/>
      <c r="H22" s="10">
        <v>1</v>
      </c>
      <c r="I22" s="10">
        <v>110879</v>
      </c>
      <c r="J22" s="10">
        <v>1921</v>
      </c>
      <c r="K22" s="10"/>
      <c r="L22" s="10">
        <v>3315</v>
      </c>
      <c r="M22" s="10"/>
      <c r="N22" s="10"/>
      <c r="O22" s="10"/>
      <c r="P22" s="10">
        <v>-127749</v>
      </c>
      <c r="Q22" s="10"/>
      <c r="R22" s="10">
        <v>182170</v>
      </c>
      <c r="S22" s="10"/>
      <c r="T22" s="10">
        <v>0</v>
      </c>
      <c r="U22" s="10">
        <v>2084</v>
      </c>
      <c r="V22" s="10"/>
      <c r="W22" s="10"/>
      <c r="X22" s="10">
        <v>2542</v>
      </c>
      <c r="Y22" s="10">
        <v>2099</v>
      </c>
      <c r="Z22" s="10">
        <v>17806</v>
      </c>
      <c r="AA22" s="10">
        <v>612052</v>
      </c>
      <c r="AB22" s="10">
        <v>4897</v>
      </c>
      <c r="AC22" s="10"/>
      <c r="AD22" s="10"/>
      <c r="AE22" s="10"/>
      <c r="AF22" s="10"/>
      <c r="AG22" s="10"/>
      <c r="AH22" s="10"/>
      <c r="AI22" s="10"/>
      <c r="AJ22" s="10"/>
      <c r="AK22" s="10">
        <v>-37288</v>
      </c>
      <c r="AL22" s="10"/>
      <c r="AM22" s="10"/>
      <c r="AN22" s="10"/>
      <c r="AO22" s="10">
        <v>-2895</v>
      </c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>
        <v>-2231</v>
      </c>
      <c r="BE22" s="10"/>
      <c r="BF22" s="10"/>
      <c r="BG22" s="10"/>
      <c r="BH22" s="10"/>
      <c r="BI22" s="10"/>
      <c r="BJ22" s="10"/>
      <c r="BK22" s="10">
        <v>-186</v>
      </c>
      <c r="BL22" s="10"/>
      <c r="BM22" s="10"/>
      <c r="BN22" s="10">
        <f t="shared" si="0"/>
        <v>769417</v>
      </c>
    </row>
    <row r="23" spans="1:66" x14ac:dyDescent="0.35">
      <c r="A23" s="5"/>
      <c r="B23" s="5"/>
      <c r="C23" s="5"/>
      <c r="D23" s="14" t="s">
        <v>134</v>
      </c>
      <c r="E23" s="20" t="s">
        <v>166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>
        <f t="shared" si="0"/>
        <v>0</v>
      </c>
    </row>
    <row r="24" spans="1:66" x14ac:dyDescent="0.35">
      <c r="A24" s="5"/>
      <c r="B24" s="5"/>
      <c r="C24" s="5"/>
      <c r="D24" s="14" t="s">
        <v>135</v>
      </c>
      <c r="E24" s="20" t="s">
        <v>166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>
        <f t="shared" si="0"/>
        <v>0</v>
      </c>
    </row>
    <row r="25" spans="1:66" x14ac:dyDescent="0.35">
      <c r="A25" s="5"/>
      <c r="B25" s="5"/>
      <c r="C25" s="5"/>
      <c r="D25" s="14" t="s">
        <v>136</v>
      </c>
      <c r="E25" s="20" t="s">
        <v>166</v>
      </c>
      <c r="F25" s="10"/>
      <c r="G25" s="10"/>
      <c r="H25" s="10">
        <v>1</v>
      </c>
      <c r="I25" s="10">
        <v>110879</v>
      </c>
      <c r="J25" s="10">
        <v>1921</v>
      </c>
      <c r="K25" s="10"/>
      <c r="L25" s="10">
        <v>3315</v>
      </c>
      <c r="M25" s="10"/>
      <c r="N25" s="10"/>
      <c r="O25" s="10"/>
      <c r="P25" s="10">
        <v>-127749</v>
      </c>
      <c r="Q25" s="10"/>
      <c r="R25" s="10">
        <v>182170</v>
      </c>
      <c r="S25" s="10"/>
      <c r="T25" s="10">
        <v>0</v>
      </c>
      <c r="U25" s="10">
        <v>2084</v>
      </c>
      <c r="V25" s="10"/>
      <c r="W25" s="10"/>
      <c r="X25" s="10">
        <v>2542</v>
      </c>
      <c r="Y25" s="10">
        <v>2099</v>
      </c>
      <c r="Z25" s="10">
        <v>17806</v>
      </c>
      <c r="AA25" s="10">
        <v>612052</v>
      </c>
      <c r="AB25" s="10">
        <v>4897</v>
      </c>
      <c r="AC25" s="10"/>
      <c r="AD25" s="10"/>
      <c r="AE25" s="10"/>
      <c r="AF25" s="10"/>
      <c r="AG25" s="10"/>
      <c r="AH25" s="10"/>
      <c r="AI25" s="10"/>
      <c r="AJ25" s="10"/>
      <c r="AK25" s="10">
        <v>-37288</v>
      </c>
      <c r="AL25" s="10"/>
      <c r="AM25" s="10"/>
      <c r="AN25" s="10"/>
      <c r="AO25" s="10">
        <v>-2895</v>
      </c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>
        <v>-2231</v>
      </c>
      <c r="BE25" s="10"/>
      <c r="BF25" s="10"/>
      <c r="BG25" s="10"/>
      <c r="BH25" s="10"/>
      <c r="BI25" s="10"/>
      <c r="BJ25" s="10"/>
      <c r="BK25" s="10">
        <v>-186</v>
      </c>
      <c r="BL25" s="10"/>
      <c r="BM25" s="10"/>
      <c r="BN25" s="10">
        <f t="shared" si="0"/>
        <v>769417</v>
      </c>
    </row>
    <row r="26" spans="1:66" x14ac:dyDescent="0.35">
      <c r="A26" s="5"/>
      <c r="B26" s="5"/>
      <c r="C26" s="5"/>
      <c r="D26" s="14" t="s">
        <v>137</v>
      </c>
      <c r="E26" s="20" t="s">
        <v>166</v>
      </c>
      <c r="F26" s="10">
        <v>-24282</v>
      </c>
      <c r="G26" s="10">
        <v>-22</v>
      </c>
      <c r="H26" s="10"/>
      <c r="I26" s="10"/>
      <c r="J26" s="10">
        <v>-2625</v>
      </c>
      <c r="K26" s="10"/>
      <c r="L26" s="10">
        <v>-3282</v>
      </c>
      <c r="M26" s="10"/>
      <c r="N26" s="10">
        <v>-22</v>
      </c>
      <c r="O26" s="10">
        <v>1</v>
      </c>
      <c r="P26" s="10">
        <v>12761</v>
      </c>
      <c r="Q26" s="10"/>
      <c r="R26" s="10">
        <v>256565</v>
      </c>
      <c r="S26" s="10"/>
      <c r="T26" s="10">
        <v>6954887</v>
      </c>
      <c r="U26" s="10">
        <v>-2535</v>
      </c>
      <c r="V26" s="10"/>
      <c r="W26" s="10"/>
      <c r="X26" s="10">
        <v>-25</v>
      </c>
      <c r="Y26" s="10"/>
      <c r="Z26" s="10"/>
      <c r="AA26" s="10">
        <v>208153</v>
      </c>
      <c r="AB26" s="10">
        <v>1905</v>
      </c>
      <c r="AC26" s="10"/>
      <c r="AD26" s="10"/>
      <c r="AE26" s="10">
        <v>-25</v>
      </c>
      <c r="AF26" s="10"/>
      <c r="AG26" s="10"/>
      <c r="AH26" s="10"/>
      <c r="AI26" s="10"/>
      <c r="AJ26" s="10"/>
      <c r="AK26" s="10"/>
      <c r="AL26" s="10"/>
      <c r="AM26" s="10">
        <v>1801</v>
      </c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>
        <v>-81579</v>
      </c>
      <c r="BE26" s="10"/>
      <c r="BF26" s="10">
        <v>8413</v>
      </c>
      <c r="BG26" s="10"/>
      <c r="BH26" s="10"/>
      <c r="BI26" s="10"/>
      <c r="BJ26" s="10"/>
      <c r="BK26" s="10">
        <v>239</v>
      </c>
      <c r="BL26" s="10"/>
      <c r="BM26" s="10"/>
      <c r="BN26" s="10">
        <f t="shared" si="0"/>
        <v>7330328</v>
      </c>
    </row>
    <row r="27" spans="1:66" x14ac:dyDescent="0.35">
      <c r="A27" s="5"/>
      <c r="B27" s="5"/>
      <c r="C27" s="5"/>
      <c r="D27" s="14" t="s">
        <v>134</v>
      </c>
      <c r="E27" s="20" t="s">
        <v>166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>
        <f t="shared" si="0"/>
        <v>0</v>
      </c>
    </row>
    <row r="28" spans="1:66" x14ac:dyDescent="0.35">
      <c r="A28" s="5"/>
      <c r="B28" s="5"/>
      <c r="C28" s="5"/>
      <c r="D28" s="14" t="s">
        <v>135</v>
      </c>
      <c r="E28" s="20" t="s">
        <v>166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>
        <f t="shared" si="0"/>
        <v>0</v>
      </c>
    </row>
    <row r="29" spans="1:66" x14ac:dyDescent="0.35">
      <c r="A29" s="5"/>
      <c r="B29" s="5"/>
      <c r="C29" s="5"/>
      <c r="D29" s="14" t="s">
        <v>136</v>
      </c>
      <c r="E29" s="20" t="s">
        <v>166</v>
      </c>
      <c r="F29" s="10">
        <v>-24282</v>
      </c>
      <c r="G29" s="10">
        <v>-22</v>
      </c>
      <c r="H29" s="10"/>
      <c r="I29" s="10"/>
      <c r="J29" s="10">
        <v>-2625</v>
      </c>
      <c r="K29" s="10"/>
      <c r="L29" s="10">
        <v>-3282</v>
      </c>
      <c r="M29" s="10"/>
      <c r="N29" s="10">
        <v>-22</v>
      </c>
      <c r="O29" s="10">
        <v>1</v>
      </c>
      <c r="P29" s="10">
        <v>12761</v>
      </c>
      <c r="Q29" s="10"/>
      <c r="R29" s="10">
        <v>256565</v>
      </c>
      <c r="S29" s="10"/>
      <c r="T29" s="10">
        <v>6954887</v>
      </c>
      <c r="U29" s="10">
        <v>-2535</v>
      </c>
      <c r="V29" s="10"/>
      <c r="W29" s="10"/>
      <c r="X29" s="10">
        <v>-25</v>
      </c>
      <c r="Y29" s="10"/>
      <c r="Z29" s="10"/>
      <c r="AA29" s="10">
        <v>208153</v>
      </c>
      <c r="AB29" s="10">
        <v>1905</v>
      </c>
      <c r="AC29" s="10"/>
      <c r="AD29" s="10"/>
      <c r="AE29" s="10">
        <v>-25</v>
      </c>
      <c r="AF29" s="10"/>
      <c r="AG29" s="10"/>
      <c r="AH29" s="10"/>
      <c r="AI29" s="10"/>
      <c r="AJ29" s="10"/>
      <c r="AK29" s="10"/>
      <c r="AL29" s="10"/>
      <c r="AM29" s="10">
        <v>1801</v>
      </c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>
        <v>-81579</v>
      </c>
      <c r="BE29" s="10"/>
      <c r="BF29" s="10">
        <v>8413</v>
      </c>
      <c r="BG29" s="10"/>
      <c r="BH29" s="10"/>
      <c r="BI29" s="10"/>
      <c r="BJ29" s="10"/>
      <c r="BK29" s="10">
        <v>239</v>
      </c>
      <c r="BL29" s="10"/>
      <c r="BM29" s="10"/>
      <c r="BN29" s="10">
        <f t="shared" si="0"/>
        <v>7330328</v>
      </c>
    </row>
    <row r="30" spans="1:66" x14ac:dyDescent="0.35">
      <c r="A30" s="5"/>
      <c r="B30" s="5"/>
      <c r="C30" s="5"/>
      <c r="D30" s="14" t="s">
        <v>138</v>
      </c>
      <c r="E30" s="20" t="s">
        <v>166</v>
      </c>
      <c r="F30" s="10"/>
      <c r="G30" s="10"/>
      <c r="H30" s="10"/>
      <c r="I30" s="10">
        <v>219967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10892</v>
      </c>
      <c r="V30" s="10"/>
      <c r="W30" s="10">
        <v>12297</v>
      </c>
      <c r="X30" s="10"/>
      <c r="Y30" s="10">
        <v>5318</v>
      </c>
      <c r="Z30" s="10"/>
      <c r="AA30" s="10"/>
      <c r="AB30" s="10"/>
      <c r="AC30" s="10"/>
      <c r="AD30" s="10"/>
      <c r="AE30" s="10">
        <v>984</v>
      </c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>
        <v>54580</v>
      </c>
      <c r="BN30" s="10">
        <f t="shared" si="0"/>
        <v>304038</v>
      </c>
    </row>
    <row r="31" spans="1:66" x14ac:dyDescent="0.35">
      <c r="A31" s="5"/>
      <c r="B31" s="5"/>
      <c r="C31" s="5"/>
      <c r="D31" s="14" t="s">
        <v>139</v>
      </c>
      <c r="E31" s="20" t="s">
        <v>166</v>
      </c>
      <c r="F31" s="10"/>
      <c r="G31" s="10">
        <v>9409</v>
      </c>
      <c r="H31" s="10"/>
      <c r="I31" s="10">
        <v>-170474</v>
      </c>
      <c r="J31" s="10"/>
      <c r="K31" s="10">
        <v>-30424</v>
      </c>
      <c r="L31" s="10">
        <v>1336</v>
      </c>
      <c r="M31" s="10"/>
      <c r="N31" s="10"/>
      <c r="O31" s="10">
        <v>81968</v>
      </c>
      <c r="P31" s="10"/>
      <c r="Q31" s="10"/>
      <c r="R31" s="10">
        <v>-20420011</v>
      </c>
      <c r="S31" s="10"/>
      <c r="T31" s="10">
        <v>-17</v>
      </c>
      <c r="U31" s="10">
        <v>-7981</v>
      </c>
      <c r="V31" s="10"/>
      <c r="W31" s="10">
        <v>-76901</v>
      </c>
      <c r="X31" s="10">
        <v>161815</v>
      </c>
      <c r="Y31" s="10">
        <v>137502</v>
      </c>
      <c r="Z31" s="10"/>
      <c r="AA31" s="10"/>
      <c r="AB31" s="10">
        <v>35113</v>
      </c>
      <c r="AC31" s="10"/>
      <c r="AD31" s="10"/>
      <c r="AE31" s="10">
        <v>-2216</v>
      </c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>
        <v>-29</v>
      </c>
      <c r="AY31" s="10"/>
      <c r="AZ31" s="10"/>
      <c r="BA31" s="10"/>
      <c r="BB31" s="10"/>
      <c r="BC31" s="10"/>
      <c r="BD31" s="10"/>
      <c r="BE31" s="10"/>
      <c r="BF31" s="10">
        <v>3401</v>
      </c>
      <c r="BG31" s="10"/>
      <c r="BH31" s="10"/>
      <c r="BI31" s="10"/>
      <c r="BJ31" s="10"/>
      <c r="BK31" s="10"/>
      <c r="BL31" s="10">
        <v>636</v>
      </c>
      <c r="BM31" s="10">
        <v>-85880</v>
      </c>
      <c r="BN31" s="10">
        <f t="shared" si="0"/>
        <v>-20362753</v>
      </c>
    </row>
    <row r="32" spans="1:66" x14ac:dyDescent="0.35">
      <c r="A32" s="5"/>
      <c r="B32" s="5"/>
      <c r="C32" s="5"/>
      <c r="D32" s="14" t="s">
        <v>140</v>
      </c>
      <c r="E32" s="20" t="s">
        <v>166</v>
      </c>
      <c r="F32" s="10"/>
      <c r="G32" s="10">
        <v>67593</v>
      </c>
      <c r="H32" s="10">
        <v>-4757</v>
      </c>
      <c r="I32" s="10">
        <v>707966</v>
      </c>
      <c r="J32" s="10">
        <v>24324</v>
      </c>
      <c r="K32" s="10">
        <v>3491</v>
      </c>
      <c r="L32" s="10">
        <v>54836</v>
      </c>
      <c r="M32" s="10">
        <v>22</v>
      </c>
      <c r="N32" s="10">
        <v>-11</v>
      </c>
      <c r="O32" s="10">
        <v>100003</v>
      </c>
      <c r="P32" s="10">
        <v>30803</v>
      </c>
      <c r="Q32" s="10">
        <v>30</v>
      </c>
      <c r="R32" s="10">
        <v>296926</v>
      </c>
      <c r="S32" s="10">
        <v>126</v>
      </c>
      <c r="T32" s="10">
        <v>-773902</v>
      </c>
      <c r="U32" s="10">
        <v>68671</v>
      </c>
      <c r="V32" s="10">
        <v>22587</v>
      </c>
      <c r="W32" s="10">
        <v>28755</v>
      </c>
      <c r="X32" s="10">
        <v>25930</v>
      </c>
      <c r="Y32" s="10">
        <v>-2616</v>
      </c>
      <c r="Z32" s="10">
        <v>21723</v>
      </c>
      <c r="AA32" s="10">
        <v>49488</v>
      </c>
      <c r="AB32" s="10">
        <v>54563</v>
      </c>
      <c r="AC32" s="10">
        <v>2</v>
      </c>
      <c r="AD32" s="10">
        <v>9</v>
      </c>
      <c r="AE32" s="10">
        <v>-514</v>
      </c>
      <c r="AF32" s="10">
        <v>5</v>
      </c>
      <c r="AG32" s="10">
        <v>-36</v>
      </c>
      <c r="AH32" s="10">
        <v>-1</v>
      </c>
      <c r="AI32" s="10">
        <v>-20</v>
      </c>
      <c r="AJ32" s="10">
        <v>-7</v>
      </c>
      <c r="AK32" s="10">
        <v>95</v>
      </c>
      <c r="AL32" s="10">
        <v>43</v>
      </c>
      <c r="AM32" s="10">
        <v>9</v>
      </c>
      <c r="AN32" s="10"/>
      <c r="AO32" s="10"/>
      <c r="AP32" s="10">
        <v>-1637</v>
      </c>
      <c r="AQ32" s="10">
        <v>17</v>
      </c>
      <c r="AR32" s="10">
        <v>108</v>
      </c>
      <c r="AS32" s="10">
        <v>16</v>
      </c>
      <c r="AT32" s="10"/>
      <c r="AU32" s="10">
        <v>1769</v>
      </c>
      <c r="AV32" s="10">
        <v>1698</v>
      </c>
      <c r="AW32" s="10">
        <v>22</v>
      </c>
      <c r="AX32" s="10">
        <v>117</v>
      </c>
      <c r="AY32" s="10"/>
      <c r="AZ32" s="10">
        <v>-55</v>
      </c>
      <c r="BA32" s="10">
        <v>515</v>
      </c>
      <c r="BB32" s="10">
        <v>-90</v>
      </c>
      <c r="BC32" s="10">
        <v>2</v>
      </c>
      <c r="BD32" s="10">
        <v>143642</v>
      </c>
      <c r="BE32" s="10">
        <v>9</v>
      </c>
      <c r="BF32" s="10">
        <v>-808</v>
      </c>
      <c r="BG32" s="10">
        <v>17</v>
      </c>
      <c r="BH32" s="10">
        <v>-93</v>
      </c>
      <c r="BI32" s="10">
        <v>712</v>
      </c>
      <c r="BJ32" s="10">
        <v>38</v>
      </c>
      <c r="BK32" s="10">
        <v>81756</v>
      </c>
      <c r="BL32" s="10">
        <v>135040</v>
      </c>
      <c r="BM32" s="10">
        <v>65060</v>
      </c>
      <c r="BN32" s="10">
        <f t="shared" si="0"/>
        <v>1203991</v>
      </c>
    </row>
    <row r="33" spans="1:67" x14ac:dyDescent="0.35">
      <c r="A33" s="5"/>
      <c r="B33" s="5"/>
      <c r="C33" s="5"/>
      <c r="D33" s="14" t="s">
        <v>141</v>
      </c>
      <c r="E33" s="20" t="s">
        <v>166</v>
      </c>
      <c r="F33" s="10">
        <v>615927</v>
      </c>
      <c r="G33" s="10">
        <v>501240</v>
      </c>
      <c r="H33" s="10">
        <v>39501</v>
      </c>
      <c r="I33" s="10">
        <v>979419</v>
      </c>
      <c r="J33" s="10">
        <v>424919</v>
      </c>
      <c r="K33" s="10">
        <v>132145</v>
      </c>
      <c r="L33" s="10">
        <v>405270</v>
      </c>
      <c r="M33" s="10">
        <v>66382</v>
      </c>
      <c r="N33" s="10">
        <v>25448</v>
      </c>
      <c r="O33" s="10">
        <v>1295943</v>
      </c>
      <c r="P33" s="10">
        <v>160039</v>
      </c>
      <c r="Q33" s="10">
        <v>168584</v>
      </c>
      <c r="R33" s="10">
        <v>12208157</v>
      </c>
      <c r="S33" s="10">
        <v>34314</v>
      </c>
      <c r="T33" s="10">
        <v>5147098</v>
      </c>
      <c r="U33" s="10">
        <v>1058883</v>
      </c>
      <c r="V33" s="10">
        <v>216390</v>
      </c>
      <c r="W33" s="10">
        <v>759138</v>
      </c>
      <c r="X33" s="10">
        <v>505088</v>
      </c>
      <c r="Y33" s="10">
        <v>519031</v>
      </c>
      <c r="Z33" s="10">
        <v>300107</v>
      </c>
      <c r="AA33" s="10">
        <v>482059</v>
      </c>
      <c r="AB33" s="10">
        <v>2161782</v>
      </c>
      <c r="AC33" s="10">
        <v>7780</v>
      </c>
      <c r="AD33" s="10">
        <v>2748</v>
      </c>
      <c r="AE33" s="10">
        <v>42618</v>
      </c>
      <c r="AF33" s="10">
        <v>5583</v>
      </c>
      <c r="AG33" s="10">
        <v>126126</v>
      </c>
      <c r="AH33" s="10">
        <v>8345</v>
      </c>
      <c r="AI33" s="10">
        <v>41828</v>
      </c>
      <c r="AJ33" s="10">
        <v>16565</v>
      </c>
      <c r="AK33" s="10">
        <v>177415</v>
      </c>
      <c r="AL33" s="10">
        <v>19438</v>
      </c>
      <c r="AM33" s="10">
        <v>13516</v>
      </c>
      <c r="AN33" s="10">
        <v>5756</v>
      </c>
      <c r="AO33" s="10">
        <v>53704</v>
      </c>
      <c r="AP33" s="10">
        <v>97058</v>
      </c>
      <c r="AQ33" s="10">
        <v>25915</v>
      </c>
      <c r="AR33" s="10">
        <v>12458</v>
      </c>
      <c r="AS33" s="10">
        <v>62521</v>
      </c>
      <c r="AT33" s="10">
        <v>9240</v>
      </c>
      <c r="AU33" s="10">
        <v>36790</v>
      </c>
      <c r="AV33" s="10">
        <v>52135</v>
      </c>
      <c r="AW33" s="10">
        <v>1544849</v>
      </c>
      <c r="AX33" s="10">
        <v>23401</v>
      </c>
      <c r="AY33" s="10">
        <v>20263</v>
      </c>
      <c r="AZ33" s="10">
        <v>11071</v>
      </c>
      <c r="BA33" s="10">
        <v>24497</v>
      </c>
      <c r="BB33" s="10">
        <v>80419</v>
      </c>
      <c r="BC33" s="10">
        <v>32699</v>
      </c>
      <c r="BD33" s="10">
        <v>582365</v>
      </c>
      <c r="BE33" s="10">
        <v>44773</v>
      </c>
      <c r="BF33" s="10">
        <v>35348</v>
      </c>
      <c r="BG33" s="10">
        <v>24562</v>
      </c>
      <c r="BH33" s="10">
        <v>4906</v>
      </c>
      <c r="BI33" s="10">
        <v>39267</v>
      </c>
      <c r="BJ33" s="10">
        <v>8613</v>
      </c>
      <c r="BK33" s="10">
        <v>1370721</v>
      </c>
      <c r="BL33" s="10">
        <v>803724</v>
      </c>
      <c r="BM33" s="10">
        <v>476014</v>
      </c>
      <c r="BN33" s="10">
        <f t="shared" si="0"/>
        <v>34151895</v>
      </c>
    </row>
    <row r="34" spans="1:67" x14ac:dyDescent="0.35">
      <c r="A34" s="5"/>
      <c r="B34" s="5"/>
      <c r="C34" s="5"/>
      <c r="D34" s="14" t="s">
        <v>142</v>
      </c>
      <c r="E34" s="20" t="s">
        <v>166</v>
      </c>
      <c r="F34" s="10">
        <v>1070674</v>
      </c>
      <c r="G34" s="10">
        <v>1468186</v>
      </c>
      <c r="H34" s="10">
        <v>286381</v>
      </c>
      <c r="I34" s="10">
        <v>6102640</v>
      </c>
      <c r="J34" s="10">
        <v>2137508</v>
      </c>
      <c r="K34" s="10">
        <v>688489</v>
      </c>
      <c r="L34" s="10">
        <v>981335</v>
      </c>
      <c r="M34" s="10">
        <v>57099</v>
      </c>
      <c r="N34" s="10">
        <v>193681</v>
      </c>
      <c r="O34" s="10">
        <v>3660294</v>
      </c>
      <c r="P34" s="10">
        <v>996822</v>
      </c>
      <c r="Q34" s="10">
        <v>54605</v>
      </c>
      <c r="R34" s="10">
        <v>8474363</v>
      </c>
      <c r="S34" s="10">
        <v>198416</v>
      </c>
      <c r="T34" s="10">
        <v>22836866</v>
      </c>
      <c r="U34" s="10">
        <v>3024201</v>
      </c>
      <c r="V34" s="10">
        <v>1808894</v>
      </c>
      <c r="W34" s="10">
        <v>4172079</v>
      </c>
      <c r="X34" s="10">
        <v>998509</v>
      </c>
      <c r="Y34" s="10">
        <v>3219822</v>
      </c>
      <c r="Z34" s="10">
        <v>741674</v>
      </c>
      <c r="AA34" s="10">
        <v>2961301</v>
      </c>
      <c r="AB34" s="10">
        <v>2871488</v>
      </c>
      <c r="AC34" s="10">
        <v>55573</v>
      </c>
      <c r="AD34" s="10">
        <v>48281</v>
      </c>
      <c r="AE34" s="10">
        <v>267967</v>
      </c>
      <c r="AF34" s="10">
        <v>61512</v>
      </c>
      <c r="AG34" s="10">
        <v>31771</v>
      </c>
      <c r="AH34" s="10">
        <v>51247</v>
      </c>
      <c r="AI34" s="10">
        <v>540318</v>
      </c>
      <c r="AJ34" s="10">
        <v>609925</v>
      </c>
      <c r="AK34" s="10">
        <v>249505</v>
      </c>
      <c r="AL34" s="10">
        <v>219183</v>
      </c>
      <c r="AM34" s="10">
        <v>133033</v>
      </c>
      <c r="AN34" s="10">
        <v>68500</v>
      </c>
      <c r="AO34" s="10">
        <v>284163</v>
      </c>
      <c r="AP34" s="10">
        <v>1303904</v>
      </c>
      <c r="AQ34" s="10">
        <v>27998</v>
      </c>
      <c r="AR34" s="10">
        <v>189919</v>
      </c>
      <c r="AS34" s="10">
        <v>22817</v>
      </c>
      <c r="AT34" s="10">
        <v>28435</v>
      </c>
      <c r="AU34" s="10">
        <v>168041</v>
      </c>
      <c r="AV34" s="10">
        <v>125620</v>
      </c>
      <c r="AW34" s="10">
        <v>33078</v>
      </c>
      <c r="AX34" s="10">
        <v>71817</v>
      </c>
      <c r="AY34" s="10">
        <v>155651</v>
      </c>
      <c r="AZ34" s="10">
        <v>45924</v>
      </c>
      <c r="BA34" s="10">
        <v>93559</v>
      </c>
      <c r="BB34" s="10">
        <v>30806</v>
      </c>
      <c r="BC34" s="10">
        <v>13342</v>
      </c>
      <c r="BD34" s="10">
        <v>1166675</v>
      </c>
      <c r="BE34" s="10">
        <v>22713</v>
      </c>
      <c r="BF34" s="10">
        <v>271833</v>
      </c>
      <c r="BG34" s="10">
        <v>6099</v>
      </c>
      <c r="BH34" s="10">
        <v>23856</v>
      </c>
      <c r="BI34" s="10">
        <v>160679</v>
      </c>
      <c r="BJ34" s="10">
        <v>103187</v>
      </c>
      <c r="BK34" s="10">
        <v>4790999</v>
      </c>
      <c r="BL34" s="10">
        <v>6241886</v>
      </c>
      <c r="BM34" s="10">
        <v>1024528</v>
      </c>
      <c r="BN34" s="10">
        <f t="shared" si="0"/>
        <v>87749671</v>
      </c>
    </row>
    <row r="35" spans="1:67" x14ac:dyDescent="0.35">
      <c r="A35" s="5"/>
      <c r="B35" s="5"/>
      <c r="C35" s="5"/>
      <c r="D35" s="14" t="s">
        <v>143</v>
      </c>
      <c r="E35" s="20" t="s">
        <v>166</v>
      </c>
      <c r="F35" s="10">
        <v>625000</v>
      </c>
      <c r="G35" s="10">
        <v>1155335</v>
      </c>
      <c r="H35" s="10">
        <v>236712</v>
      </c>
      <c r="I35" s="10">
        <v>5429047</v>
      </c>
      <c r="J35" s="10">
        <v>1462465</v>
      </c>
      <c r="K35" s="10">
        <v>605645</v>
      </c>
      <c r="L35" s="10">
        <v>661152</v>
      </c>
      <c r="M35" s="10">
        <v>45000</v>
      </c>
      <c r="N35" s="10">
        <v>177107</v>
      </c>
      <c r="O35" s="10">
        <v>2762653</v>
      </c>
      <c r="P35" s="10">
        <v>523827</v>
      </c>
      <c r="Q35" s="10">
        <v>41715</v>
      </c>
      <c r="R35" s="10">
        <v>5151000</v>
      </c>
      <c r="S35" s="10">
        <v>63489</v>
      </c>
      <c r="T35" s="10">
        <v>4997700</v>
      </c>
      <c r="U35" s="10">
        <v>2623143</v>
      </c>
      <c r="V35" s="10">
        <v>1488284</v>
      </c>
      <c r="W35" s="10">
        <v>1274250</v>
      </c>
      <c r="X35" s="10">
        <v>713275</v>
      </c>
      <c r="Y35" s="10">
        <v>2430000</v>
      </c>
      <c r="Z35" s="10">
        <v>517729</v>
      </c>
      <c r="AA35" s="10">
        <v>2209917</v>
      </c>
      <c r="AB35" s="10">
        <v>1935616</v>
      </c>
      <c r="AC35" s="10">
        <v>49000</v>
      </c>
      <c r="AD35" s="10">
        <v>8238</v>
      </c>
      <c r="AE35" s="10">
        <v>176646</v>
      </c>
      <c r="AF35" s="10">
        <v>25000</v>
      </c>
      <c r="AG35" s="10">
        <v>15083</v>
      </c>
      <c r="AH35" s="10">
        <v>19000</v>
      </c>
      <c r="AI35" s="10">
        <v>40046</v>
      </c>
      <c r="AJ35" s="10">
        <v>64254</v>
      </c>
      <c r="AK35" s="10">
        <v>42000</v>
      </c>
      <c r="AL35" s="10">
        <v>49675</v>
      </c>
      <c r="AM35" s="10">
        <v>115476</v>
      </c>
      <c r="AN35" s="10">
        <v>37000</v>
      </c>
      <c r="AO35" s="10">
        <v>223219</v>
      </c>
      <c r="AP35" s="10">
        <v>107172</v>
      </c>
      <c r="AQ35" s="10">
        <v>25138</v>
      </c>
      <c r="AR35" s="10">
        <v>21731</v>
      </c>
      <c r="AS35" s="10">
        <v>18149</v>
      </c>
      <c r="AT35" s="10">
        <v>27000</v>
      </c>
      <c r="AU35" s="10">
        <v>134607</v>
      </c>
      <c r="AV35" s="10">
        <v>108312</v>
      </c>
      <c r="AW35" s="10">
        <v>22157</v>
      </c>
      <c r="AX35" s="10">
        <v>53378</v>
      </c>
      <c r="AY35" s="10"/>
      <c r="AZ35" s="10">
        <v>37500</v>
      </c>
      <c r="BA35" s="10">
        <v>67431</v>
      </c>
      <c r="BB35" s="10">
        <v>26308</v>
      </c>
      <c r="BC35" s="10">
        <v>10343</v>
      </c>
      <c r="BD35" s="10">
        <v>983080</v>
      </c>
      <c r="BE35" s="10">
        <v>9405</v>
      </c>
      <c r="BF35" s="10">
        <v>101600</v>
      </c>
      <c r="BG35" s="10">
        <v>5369</v>
      </c>
      <c r="BH35" s="10">
        <v>13083</v>
      </c>
      <c r="BI35" s="10">
        <v>148000</v>
      </c>
      <c r="BJ35" s="10">
        <v>19094</v>
      </c>
      <c r="BK35" s="10">
        <v>3799413</v>
      </c>
      <c r="BL35" s="10">
        <v>5200000</v>
      </c>
      <c r="BM35" s="10">
        <v>563220</v>
      </c>
      <c r="BN35" s="10">
        <f t="shared" si="0"/>
        <v>49496188</v>
      </c>
    </row>
    <row r="36" spans="1:67" x14ac:dyDescent="0.35">
      <c r="A36" s="5"/>
      <c r="B36" s="5"/>
      <c r="C36" s="5"/>
      <c r="D36" s="14" t="s">
        <v>144</v>
      </c>
      <c r="E36" s="20" t="s">
        <v>166</v>
      </c>
      <c r="F36" s="10">
        <v>14658585</v>
      </c>
      <c r="G36" s="10">
        <v>24073480</v>
      </c>
      <c r="H36" s="10">
        <v>3647331</v>
      </c>
      <c r="I36" s="10">
        <v>100423606</v>
      </c>
      <c r="J36" s="10">
        <v>19036874</v>
      </c>
      <c r="K36" s="10">
        <v>12214322</v>
      </c>
      <c r="L36" s="10">
        <v>15786626</v>
      </c>
      <c r="M36" s="10">
        <v>2362456</v>
      </c>
      <c r="N36" s="10">
        <v>2882728</v>
      </c>
      <c r="O36" s="10">
        <v>56097107</v>
      </c>
      <c r="P36" s="10">
        <v>25665487</v>
      </c>
      <c r="Q36" s="10">
        <v>1643180</v>
      </c>
      <c r="R36" s="10">
        <v>156880648</v>
      </c>
      <c r="S36" s="10">
        <v>2711834</v>
      </c>
      <c r="T36" s="10">
        <v>284265524</v>
      </c>
      <c r="U36" s="10">
        <v>53040691</v>
      </c>
      <c r="V36" s="10">
        <v>19137677</v>
      </c>
      <c r="W36" s="10">
        <v>26685000</v>
      </c>
      <c r="X36" s="10">
        <v>14198679</v>
      </c>
      <c r="Y36" s="10">
        <v>34875808</v>
      </c>
      <c r="Z36" s="10">
        <v>12221128</v>
      </c>
      <c r="AA36" s="10">
        <v>67092518</v>
      </c>
      <c r="AB36" s="10">
        <v>30399274</v>
      </c>
      <c r="AC36" s="10">
        <v>1505390</v>
      </c>
      <c r="AD36" s="10">
        <v>309100</v>
      </c>
      <c r="AE36" s="10">
        <v>1961993</v>
      </c>
      <c r="AF36" s="10">
        <v>623584</v>
      </c>
      <c r="AG36" s="10">
        <v>1029357</v>
      </c>
      <c r="AH36" s="10">
        <v>752689</v>
      </c>
      <c r="AI36" s="10">
        <v>1543098</v>
      </c>
      <c r="AJ36" s="10">
        <v>2093504</v>
      </c>
      <c r="AK36" s="10">
        <v>1958728</v>
      </c>
      <c r="AL36" s="10">
        <v>1370545</v>
      </c>
      <c r="AM36" s="10">
        <v>1599666</v>
      </c>
      <c r="AN36" s="10">
        <v>527614</v>
      </c>
      <c r="AO36" s="10">
        <v>3264731</v>
      </c>
      <c r="AP36" s="10">
        <v>3999020</v>
      </c>
      <c r="AQ36" s="10">
        <v>701101</v>
      </c>
      <c r="AR36" s="10">
        <v>984118</v>
      </c>
      <c r="AS36" s="10">
        <v>555417</v>
      </c>
      <c r="AT36" s="10">
        <v>468702</v>
      </c>
      <c r="AU36" s="10">
        <v>2145658</v>
      </c>
      <c r="AV36" s="10">
        <v>2357408</v>
      </c>
      <c r="AW36" s="10">
        <v>2508579</v>
      </c>
      <c r="AX36" s="10">
        <v>1509785</v>
      </c>
      <c r="AY36" s="10">
        <v>9523256</v>
      </c>
      <c r="AZ36" s="10">
        <v>783637</v>
      </c>
      <c r="BA36" s="10">
        <v>824202</v>
      </c>
      <c r="BB36" s="10">
        <v>731408</v>
      </c>
      <c r="BC36" s="10">
        <v>321696</v>
      </c>
      <c r="BD36" s="10">
        <v>31803704</v>
      </c>
      <c r="BE36" s="10">
        <v>455934</v>
      </c>
      <c r="BF36" s="10">
        <v>2146569</v>
      </c>
      <c r="BG36" s="10">
        <v>181475</v>
      </c>
      <c r="BH36" s="10">
        <v>391515</v>
      </c>
      <c r="BI36" s="10">
        <v>1646687</v>
      </c>
      <c r="BJ36" s="10">
        <v>717401</v>
      </c>
      <c r="BK36" s="10">
        <v>83265957</v>
      </c>
      <c r="BL36" s="10">
        <v>68995286</v>
      </c>
      <c r="BM36" s="10">
        <v>34286363</v>
      </c>
      <c r="BN36" s="10">
        <f t="shared" si="0"/>
        <v>1249845440</v>
      </c>
    </row>
    <row r="37" spans="1:67" x14ac:dyDescent="0.35">
      <c r="A37" s="5"/>
      <c r="B37" s="5"/>
      <c r="C37" s="5"/>
      <c r="D37" s="14" t="s">
        <v>145</v>
      </c>
      <c r="E37" s="20" t="s">
        <v>166</v>
      </c>
      <c r="F37" s="10">
        <v>7193240</v>
      </c>
      <c r="G37" s="10">
        <v>9568438</v>
      </c>
      <c r="H37" s="10">
        <v>1576798</v>
      </c>
      <c r="I37" s="10">
        <v>38361077</v>
      </c>
      <c r="J37" s="10">
        <v>7714559</v>
      </c>
      <c r="K37" s="10">
        <v>4690942</v>
      </c>
      <c r="L37" s="10">
        <v>7847023</v>
      </c>
      <c r="M37" s="10">
        <v>1416806</v>
      </c>
      <c r="N37" s="10">
        <v>1150933</v>
      </c>
      <c r="O37" s="10">
        <v>24104368</v>
      </c>
      <c r="P37" s="10">
        <v>16291860</v>
      </c>
      <c r="Q37" s="10">
        <v>995149</v>
      </c>
      <c r="R37" s="10">
        <v>77683607</v>
      </c>
      <c r="S37" s="10">
        <v>1506120</v>
      </c>
      <c r="T37" s="10">
        <v>183595132</v>
      </c>
      <c r="U37" s="10">
        <v>23414027</v>
      </c>
      <c r="V37" s="10">
        <v>7307187</v>
      </c>
      <c r="W37" s="10">
        <v>12613719</v>
      </c>
      <c r="X37" s="10">
        <v>4650086</v>
      </c>
      <c r="Y37" s="10">
        <v>13645803</v>
      </c>
      <c r="Z37" s="10">
        <v>6064285</v>
      </c>
      <c r="AA37" s="10">
        <v>26170527</v>
      </c>
      <c r="AB37" s="10">
        <v>10219876</v>
      </c>
      <c r="AC37" s="10">
        <v>472898</v>
      </c>
      <c r="AD37" s="10">
        <v>230810</v>
      </c>
      <c r="AE37" s="10">
        <v>988848</v>
      </c>
      <c r="AF37" s="10">
        <v>297815</v>
      </c>
      <c r="AG37" s="10">
        <v>740149</v>
      </c>
      <c r="AH37" s="10">
        <v>410465</v>
      </c>
      <c r="AI37" s="10">
        <v>1124017</v>
      </c>
      <c r="AJ37" s="10">
        <v>1615255</v>
      </c>
      <c r="AK37" s="10">
        <v>964742</v>
      </c>
      <c r="AL37" s="10">
        <v>899601</v>
      </c>
      <c r="AM37" s="10">
        <v>705121</v>
      </c>
      <c r="AN37" s="10">
        <v>272033</v>
      </c>
      <c r="AO37" s="10">
        <v>1561319</v>
      </c>
      <c r="AP37" s="10">
        <v>2774458</v>
      </c>
      <c r="AQ37" s="10">
        <v>395805</v>
      </c>
      <c r="AR37" s="10">
        <v>643034</v>
      </c>
      <c r="AS37" s="10">
        <v>303405</v>
      </c>
      <c r="AT37" s="10">
        <v>270677</v>
      </c>
      <c r="AU37" s="10">
        <v>1009923</v>
      </c>
      <c r="AV37" s="10">
        <v>1023004</v>
      </c>
      <c r="AW37" s="10">
        <v>783291</v>
      </c>
      <c r="AX37" s="10">
        <v>881797</v>
      </c>
      <c r="AY37" s="10">
        <v>2155561</v>
      </c>
      <c r="AZ37" s="10">
        <v>268445</v>
      </c>
      <c r="BA37" s="10">
        <v>415512</v>
      </c>
      <c r="BB37" s="10">
        <v>347304</v>
      </c>
      <c r="BC37" s="10">
        <v>184062</v>
      </c>
      <c r="BD37" s="10">
        <v>13837452</v>
      </c>
      <c r="BE37" s="10">
        <v>248201</v>
      </c>
      <c r="BF37" s="10">
        <v>1004600</v>
      </c>
      <c r="BG37" s="10">
        <v>111542</v>
      </c>
      <c r="BH37" s="10">
        <v>241477</v>
      </c>
      <c r="BI37" s="10">
        <v>695777</v>
      </c>
      <c r="BJ37" s="10">
        <v>438598</v>
      </c>
      <c r="BK37" s="10">
        <v>32904219</v>
      </c>
      <c r="BL37" s="10">
        <v>27487603</v>
      </c>
      <c r="BM37" s="10">
        <v>19652289</v>
      </c>
      <c r="BN37" s="10">
        <f t="shared" si="0"/>
        <v>606142671</v>
      </c>
    </row>
    <row r="38" spans="1:67" x14ac:dyDescent="0.35">
      <c r="A38" s="5"/>
      <c r="B38" s="5"/>
      <c r="C38" s="5"/>
      <c r="D38" s="14" t="s">
        <v>146</v>
      </c>
      <c r="E38" s="20" t="s">
        <v>166</v>
      </c>
      <c r="F38" s="10">
        <v>4842404</v>
      </c>
      <c r="G38" s="10">
        <v>5577659</v>
      </c>
      <c r="H38" s="10">
        <v>832202</v>
      </c>
      <c r="I38" s="10">
        <v>21174670</v>
      </c>
      <c r="J38" s="10">
        <v>4943627</v>
      </c>
      <c r="K38" s="10">
        <v>3177533</v>
      </c>
      <c r="L38" s="10">
        <v>4876979</v>
      </c>
      <c r="M38" s="10">
        <v>827207</v>
      </c>
      <c r="N38" s="10">
        <v>538631</v>
      </c>
      <c r="O38" s="10">
        <v>15181119</v>
      </c>
      <c r="P38" s="10">
        <v>9411521</v>
      </c>
      <c r="Q38" s="10">
        <v>434630</v>
      </c>
      <c r="R38" s="10">
        <v>42302412</v>
      </c>
      <c r="S38" s="10">
        <v>676675</v>
      </c>
      <c r="T38" s="10">
        <v>74925995</v>
      </c>
      <c r="U38" s="10">
        <v>13912583</v>
      </c>
      <c r="V38" s="10">
        <v>4704541</v>
      </c>
      <c r="W38" s="10">
        <v>7433080</v>
      </c>
      <c r="X38" s="10">
        <v>2583477</v>
      </c>
      <c r="Y38" s="10">
        <v>8875202</v>
      </c>
      <c r="Z38" s="10">
        <v>3709393</v>
      </c>
      <c r="AA38" s="10">
        <v>16423830</v>
      </c>
      <c r="AB38" s="10">
        <v>5690604</v>
      </c>
      <c r="AC38" s="10">
        <v>238120</v>
      </c>
      <c r="AD38" s="10">
        <v>112957</v>
      </c>
      <c r="AE38" s="10">
        <v>442708</v>
      </c>
      <c r="AF38" s="10">
        <v>135631</v>
      </c>
      <c r="AG38" s="10">
        <v>300030</v>
      </c>
      <c r="AH38" s="10">
        <v>182445</v>
      </c>
      <c r="AI38" s="10">
        <v>448082</v>
      </c>
      <c r="AJ38" s="10">
        <v>691111</v>
      </c>
      <c r="AK38" s="10">
        <v>513291</v>
      </c>
      <c r="AL38" s="10">
        <v>408580</v>
      </c>
      <c r="AM38" s="10">
        <v>412991</v>
      </c>
      <c r="AN38" s="10">
        <v>128109</v>
      </c>
      <c r="AO38" s="10">
        <v>778410</v>
      </c>
      <c r="AP38" s="10">
        <v>1189053</v>
      </c>
      <c r="AQ38" s="10">
        <v>180411</v>
      </c>
      <c r="AR38" s="10">
        <v>301245</v>
      </c>
      <c r="AS38" s="10">
        <v>153466</v>
      </c>
      <c r="AT38" s="10">
        <v>132472</v>
      </c>
      <c r="AU38" s="10">
        <v>508643</v>
      </c>
      <c r="AV38" s="10">
        <v>565810</v>
      </c>
      <c r="AW38" s="10">
        <v>324238</v>
      </c>
      <c r="AX38" s="10">
        <v>506983</v>
      </c>
      <c r="AY38" s="10">
        <v>1093701</v>
      </c>
      <c r="AZ38" s="10">
        <v>123687</v>
      </c>
      <c r="BA38" s="10">
        <v>189776</v>
      </c>
      <c r="BB38" s="10">
        <v>149877</v>
      </c>
      <c r="BC38" s="10">
        <v>88983</v>
      </c>
      <c r="BD38" s="10">
        <v>8202636</v>
      </c>
      <c r="BE38" s="10">
        <v>123705</v>
      </c>
      <c r="BF38" s="10">
        <v>542929</v>
      </c>
      <c r="BG38" s="10">
        <v>61063</v>
      </c>
      <c r="BH38" s="10">
        <v>109018</v>
      </c>
      <c r="BI38" s="10">
        <v>339263</v>
      </c>
      <c r="BJ38" s="10">
        <v>200307</v>
      </c>
      <c r="BK38" s="10">
        <v>20157815</v>
      </c>
      <c r="BL38" s="10">
        <v>16924902</v>
      </c>
      <c r="BM38" s="10">
        <v>11681169</v>
      </c>
      <c r="BN38" s="10">
        <f t="shared" si="0"/>
        <v>321699591</v>
      </c>
    </row>
    <row r="39" spans="1:67" x14ac:dyDescent="0.35">
      <c r="A39" s="5"/>
      <c r="B39" s="5"/>
      <c r="C39" s="5"/>
      <c r="D39" s="14" t="s">
        <v>147</v>
      </c>
      <c r="E39" s="20" t="s">
        <v>166</v>
      </c>
      <c r="F39" s="10">
        <v>2350836</v>
      </c>
      <c r="G39" s="10">
        <v>3990779</v>
      </c>
      <c r="H39" s="10">
        <v>744596</v>
      </c>
      <c r="I39" s="10">
        <v>17186408</v>
      </c>
      <c r="J39" s="10">
        <v>2770933</v>
      </c>
      <c r="K39" s="10">
        <v>1513409</v>
      </c>
      <c r="L39" s="10">
        <v>2970044</v>
      </c>
      <c r="M39" s="10">
        <v>589599</v>
      </c>
      <c r="N39" s="10">
        <v>612302</v>
      </c>
      <c r="O39" s="10">
        <v>8923249</v>
      </c>
      <c r="P39" s="10">
        <v>6880339</v>
      </c>
      <c r="Q39" s="10">
        <v>560519</v>
      </c>
      <c r="R39" s="10">
        <v>35381195</v>
      </c>
      <c r="S39" s="10">
        <v>829445</v>
      </c>
      <c r="T39" s="10">
        <v>108669138</v>
      </c>
      <c r="U39" s="10">
        <v>9501444</v>
      </c>
      <c r="V39" s="10">
        <v>2602646</v>
      </c>
      <c r="W39" s="10">
        <v>5180638</v>
      </c>
      <c r="X39" s="10">
        <v>2066609</v>
      </c>
      <c r="Y39" s="10">
        <v>4770601</v>
      </c>
      <c r="Z39" s="10">
        <v>2354892</v>
      </c>
      <c r="AA39" s="10">
        <v>9746697</v>
      </c>
      <c r="AB39" s="10">
        <v>4529273</v>
      </c>
      <c r="AC39" s="10">
        <v>234778</v>
      </c>
      <c r="AD39" s="10">
        <v>117853</v>
      </c>
      <c r="AE39" s="10">
        <v>546139</v>
      </c>
      <c r="AF39" s="10">
        <v>162184</v>
      </c>
      <c r="AG39" s="10">
        <v>440119</v>
      </c>
      <c r="AH39" s="10">
        <v>228020</v>
      </c>
      <c r="AI39" s="10">
        <v>675935</v>
      </c>
      <c r="AJ39" s="10">
        <v>924143</v>
      </c>
      <c r="AK39" s="10">
        <v>451451</v>
      </c>
      <c r="AL39" s="10">
        <v>491020</v>
      </c>
      <c r="AM39" s="10">
        <v>292130</v>
      </c>
      <c r="AN39" s="10">
        <v>143924</v>
      </c>
      <c r="AO39" s="10">
        <v>782910</v>
      </c>
      <c r="AP39" s="10">
        <v>1585405</v>
      </c>
      <c r="AQ39" s="10">
        <v>215394</v>
      </c>
      <c r="AR39" s="10">
        <v>341788</v>
      </c>
      <c r="AS39" s="10">
        <v>149939</v>
      </c>
      <c r="AT39" s="10">
        <v>138205</v>
      </c>
      <c r="AU39" s="10">
        <v>501280</v>
      </c>
      <c r="AV39" s="10">
        <v>457194</v>
      </c>
      <c r="AW39" s="10">
        <v>459053</v>
      </c>
      <c r="AX39" s="10">
        <v>374814</v>
      </c>
      <c r="AY39" s="10">
        <v>1061860</v>
      </c>
      <c r="AZ39" s="10">
        <v>144758</v>
      </c>
      <c r="BA39" s="10">
        <v>225736</v>
      </c>
      <c r="BB39" s="10">
        <v>197427</v>
      </c>
      <c r="BC39" s="10">
        <v>95079</v>
      </c>
      <c r="BD39" s="10">
        <v>5634816</v>
      </c>
      <c r="BE39" s="10">
        <v>124496</v>
      </c>
      <c r="BF39" s="10">
        <v>461670</v>
      </c>
      <c r="BG39" s="10">
        <v>50479</v>
      </c>
      <c r="BH39" s="10">
        <v>132459</v>
      </c>
      <c r="BI39" s="10">
        <v>356515</v>
      </c>
      <c r="BJ39" s="10">
        <v>238292</v>
      </c>
      <c r="BK39" s="10">
        <v>12746404</v>
      </c>
      <c r="BL39" s="10">
        <v>10562701</v>
      </c>
      <c r="BM39" s="10">
        <v>7971120</v>
      </c>
      <c r="BN39" s="10">
        <f t="shared" si="0"/>
        <v>284443081</v>
      </c>
    </row>
    <row r="40" spans="1:67" x14ac:dyDescent="0.35">
      <c r="A40" s="5"/>
      <c r="B40" s="5"/>
      <c r="C40" s="5"/>
      <c r="D40" s="14" t="s">
        <v>148</v>
      </c>
      <c r="E40" s="20" t="s">
        <v>166</v>
      </c>
      <c r="F40" s="10">
        <v>785438</v>
      </c>
      <c r="G40" s="10">
        <v>708438</v>
      </c>
      <c r="H40" s="10">
        <v>34612</v>
      </c>
      <c r="I40" s="10">
        <v>1723459</v>
      </c>
      <c r="J40" s="10">
        <v>511735</v>
      </c>
      <c r="K40" s="10">
        <v>294316</v>
      </c>
      <c r="L40" s="10">
        <v>748884</v>
      </c>
      <c r="M40" s="10">
        <v>61665</v>
      </c>
      <c r="N40" s="10">
        <v>48171</v>
      </c>
      <c r="O40" s="10">
        <v>1763546</v>
      </c>
      <c r="P40" s="10">
        <v>2726452</v>
      </c>
      <c r="Q40" s="10">
        <v>71945</v>
      </c>
      <c r="R40" s="10">
        <v>7921596</v>
      </c>
      <c r="S40" s="10">
        <v>104170</v>
      </c>
      <c r="T40" s="10">
        <v>9792742</v>
      </c>
      <c r="U40" s="10">
        <v>1387450</v>
      </c>
      <c r="V40" s="10">
        <v>425966</v>
      </c>
      <c r="W40" s="10">
        <v>753037</v>
      </c>
      <c r="X40" s="10">
        <v>295920</v>
      </c>
      <c r="Y40" s="10">
        <v>843425</v>
      </c>
      <c r="Z40" s="10">
        <v>344528</v>
      </c>
      <c r="AA40" s="10">
        <v>2598434</v>
      </c>
      <c r="AB40" s="10">
        <v>1374339</v>
      </c>
      <c r="AC40" s="10">
        <v>25827</v>
      </c>
      <c r="AD40" s="10">
        <v>17105</v>
      </c>
      <c r="AE40" s="10">
        <v>30401</v>
      </c>
      <c r="AF40" s="10">
        <v>7751</v>
      </c>
      <c r="AG40" s="10">
        <v>50939</v>
      </c>
      <c r="AH40" s="10">
        <v>24812</v>
      </c>
      <c r="AI40" s="10">
        <v>124434</v>
      </c>
      <c r="AJ40" s="10">
        <v>69064</v>
      </c>
      <c r="AK40" s="10">
        <v>132541</v>
      </c>
      <c r="AL40" s="10">
        <v>56690</v>
      </c>
      <c r="AM40" s="10">
        <v>29117</v>
      </c>
      <c r="AN40" s="10">
        <v>4161</v>
      </c>
      <c r="AO40" s="10">
        <v>38374</v>
      </c>
      <c r="AP40" s="10">
        <v>145193</v>
      </c>
      <c r="AQ40" s="10">
        <v>31290</v>
      </c>
      <c r="AR40" s="10">
        <v>20383</v>
      </c>
      <c r="AS40" s="10">
        <v>18969</v>
      </c>
      <c r="AT40" s="10">
        <v>8758</v>
      </c>
      <c r="AU40" s="10">
        <v>33404</v>
      </c>
      <c r="AV40" s="10">
        <v>37356</v>
      </c>
      <c r="AW40" s="10">
        <v>65863</v>
      </c>
      <c r="AX40" s="10">
        <v>73311</v>
      </c>
      <c r="AY40" s="10">
        <v>56065</v>
      </c>
      <c r="AZ40" s="10">
        <v>7861</v>
      </c>
      <c r="BA40" s="10">
        <v>15744</v>
      </c>
      <c r="BB40" s="10">
        <v>63002</v>
      </c>
      <c r="BC40" s="10">
        <v>24052</v>
      </c>
      <c r="BD40" s="10">
        <v>893221</v>
      </c>
      <c r="BE40" s="10">
        <v>55828</v>
      </c>
      <c r="BF40" s="10">
        <v>36589</v>
      </c>
      <c r="BG40" s="10">
        <v>4833</v>
      </c>
      <c r="BH40" s="10">
        <v>10095</v>
      </c>
      <c r="BI40" s="10">
        <v>48463</v>
      </c>
      <c r="BJ40" s="10">
        <v>36508</v>
      </c>
      <c r="BK40" s="10">
        <v>2393895</v>
      </c>
      <c r="BL40" s="10">
        <v>1930067</v>
      </c>
      <c r="BM40" s="10">
        <v>1330419</v>
      </c>
      <c r="BN40" s="10">
        <f t="shared" si="0"/>
        <v>43272653</v>
      </c>
    </row>
    <row r="41" spans="1:67" x14ac:dyDescent="0.35">
      <c r="A41" s="5"/>
      <c r="B41" s="5"/>
      <c r="C41" s="5"/>
      <c r="D41" s="14" t="s">
        <v>149</v>
      </c>
      <c r="E41" s="20" t="s">
        <v>166</v>
      </c>
      <c r="F41" s="10">
        <v>387533</v>
      </c>
      <c r="G41" s="10">
        <v>253497</v>
      </c>
      <c r="H41" s="10">
        <v>6374</v>
      </c>
      <c r="I41" s="10">
        <v>192976</v>
      </c>
      <c r="J41" s="10">
        <v>-278257</v>
      </c>
      <c r="K41" s="10">
        <v>15003</v>
      </c>
      <c r="L41" s="10">
        <v>82565</v>
      </c>
      <c r="M41" s="10">
        <v>-1898</v>
      </c>
      <c r="N41" s="10">
        <v>6649</v>
      </c>
      <c r="O41" s="10">
        <v>-97148</v>
      </c>
      <c r="P41" s="10">
        <v>7735</v>
      </c>
      <c r="Q41" s="10">
        <v>3342</v>
      </c>
      <c r="R41" s="10">
        <v>-948658</v>
      </c>
      <c r="S41" s="10">
        <v>14846</v>
      </c>
      <c r="T41" s="10">
        <v>-5281814</v>
      </c>
      <c r="U41" s="10">
        <v>308297</v>
      </c>
      <c r="V41" s="10">
        <v>567630</v>
      </c>
      <c r="W41" s="10">
        <v>-1698343</v>
      </c>
      <c r="X41" s="10">
        <v>331484</v>
      </c>
      <c r="Y41" s="10">
        <v>556819</v>
      </c>
      <c r="Z41" s="10">
        <v>-14968</v>
      </c>
      <c r="AA41" s="10">
        <v>10274021</v>
      </c>
      <c r="AB41" s="10">
        <v>-104044</v>
      </c>
      <c r="AC41" s="10">
        <v>10279</v>
      </c>
      <c r="AD41" s="10">
        <v>1859</v>
      </c>
      <c r="AE41" s="10">
        <v>36343</v>
      </c>
      <c r="AF41" s="10">
        <v>-574</v>
      </c>
      <c r="AG41" s="10">
        <v>8716</v>
      </c>
      <c r="AH41" s="10">
        <v>4333</v>
      </c>
      <c r="AI41" s="10">
        <v>-79639</v>
      </c>
      <c r="AJ41" s="10">
        <v>6403</v>
      </c>
      <c r="AK41" s="10">
        <v>5625</v>
      </c>
      <c r="AL41" s="10">
        <v>11901</v>
      </c>
      <c r="AM41" s="10">
        <v>126825</v>
      </c>
      <c r="AN41" s="10">
        <v>3402</v>
      </c>
      <c r="AO41" s="10">
        <v>-22236</v>
      </c>
      <c r="AP41" s="10">
        <v>16820</v>
      </c>
      <c r="AQ41" s="10">
        <v>-927</v>
      </c>
      <c r="AR41" s="10">
        <v>1974</v>
      </c>
      <c r="AS41" s="10">
        <v>2598</v>
      </c>
      <c r="AT41" s="10">
        <v>1368</v>
      </c>
      <c r="AU41" s="10">
        <v>-28749</v>
      </c>
      <c r="AV41" s="10">
        <v>335964</v>
      </c>
      <c r="AW41" s="10">
        <v>6619</v>
      </c>
      <c r="AX41" s="10">
        <v>-69523</v>
      </c>
      <c r="AY41" s="10">
        <v>-78298</v>
      </c>
      <c r="AZ41" s="10">
        <v>66905</v>
      </c>
      <c r="BA41" s="10">
        <v>29063</v>
      </c>
      <c r="BB41" s="10">
        <v>-17223</v>
      </c>
      <c r="BC41" s="10">
        <v>2327</v>
      </c>
      <c r="BD41" s="10">
        <v>74403</v>
      </c>
      <c r="BE41" s="10">
        <v>2077</v>
      </c>
      <c r="BF41" s="10">
        <v>15501</v>
      </c>
      <c r="BG41" s="10">
        <v>1924</v>
      </c>
      <c r="BH41" s="10">
        <v>1307</v>
      </c>
      <c r="BI41" s="10">
        <v>1576</v>
      </c>
      <c r="BJ41" s="10">
        <v>2738</v>
      </c>
      <c r="BK41" s="10">
        <v>2694917</v>
      </c>
      <c r="BL41" s="10">
        <v>59875</v>
      </c>
      <c r="BM41" s="10">
        <v>-48761</v>
      </c>
      <c r="BN41" s="10">
        <f t="shared" si="0"/>
        <v>7771353</v>
      </c>
    </row>
    <row r="42" spans="1:67" x14ac:dyDescent="0.35">
      <c r="A42" s="5"/>
      <c r="B42" s="5"/>
      <c r="C42" s="5"/>
      <c r="D42" s="14" t="s">
        <v>150</v>
      </c>
      <c r="E42" s="20" t="s">
        <v>166</v>
      </c>
      <c r="F42" s="10">
        <v>2984749</v>
      </c>
      <c r="G42" s="10">
        <v>459705</v>
      </c>
      <c r="H42" s="10">
        <v>-73593</v>
      </c>
      <c r="I42" s="10">
        <v>2166692</v>
      </c>
      <c r="J42" s="10">
        <v>1653846</v>
      </c>
      <c r="K42" s="10">
        <v>809771</v>
      </c>
      <c r="L42" s="10">
        <v>-12671</v>
      </c>
      <c r="M42" s="10">
        <v>-50360</v>
      </c>
      <c r="N42" s="10">
        <v>387980</v>
      </c>
      <c r="O42" s="10">
        <v>-605754</v>
      </c>
      <c r="P42" s="10">
        <v>-493212</v>
      </c>
      <c r="Q42" s="10">
        <v>38710</v>
      </c>
      <c r="R42" s="10">
        <v>5994</v>
      </c>
      <c r="S42" s="10">
        <v>306811</v>
      </c>
      <c r="T42" s="10">
        <v>17738823</v>
      </c>
      <c r="U42" s="10">
        <v>-417379</v>
      </c>
      <c r="V42" s="10">
        <v>316543</v>
      </c>
      <c r="W42" s="10">
        <v>186497</v>
      </c>
      <c r="X42" s="10">
        <v>995037</v>
      </c>
      <c r="Y42" s="10">
        <v>1797961</v>
      </c>
      <c r="Z42" s="10">
        <v>-436272</v>
      </c>
      <c r="AA42" s="10">
        <v>2473349</v>
      </c>
      <c r="AB42" s="10">
        <v>2469649</v>
      </c>
      <c r="AC42" s="10">
        <v>430806</v>
      </c>
      <c r="AD42" s="10">
        <v>-43681</v>
      </c>
      <c r="AE42" s="10">
        <v>50352</v>
      </c>
      <c r="AF42" s="10">
        <v>10203</v>
      </c>
      <c r="AG42" s="10">
        <v>20786</v>
      </c>
      <c r="AH42" s="10">
        <v>69634</v>
      </c>
      <c r="AI42" s="10">
        <v>-140685</v>
      </c>
      <c r="AJ42" s="10">
        <v>-340733</v>
      </c>
      <c r="AK42" s="10">
        <v>61229</v>
      </c>
      <c r="AL42" s="10">
        <v>-192678</v>
      </c>
      <c r="AM42" s="10">
        <v>-15913</v>
      </c>
      <c r="AN42" s="10">
        <v>29020</v>
      </c>
      <c r="AO42" s="10">
        <v>-771752</v>
      </c>
      <c r="AP42" s="10">
        <v>-279450</v>
      </c>
      <c r="AQ42" s="10">
        <v>-24875</v>
      </c>
      <c r="AR42" s="10">
        <v>52575</v>
      </c>
      <c r="AS42" s="10">
        <v>16215</v>
      </c>
      <c r="AT42" s="10">
        <v>-112191</v>
      </c>
      <c r="AU42" s="10">
        <v>-5583</v>
      </c>
      <c r="AV42" s="10">
        <v>-171185</v>
      </c>
      <c r="AW42" s="10">
        <v>1356219</v>
      </c>
      <c r="AX42" s="10">
        <v>-38969</v>
      </c>
      <c r="AY42" s="10">
        <v>382741</v>
      </c>
      <c r="AZ42" s="10">
        <v>-61388</v>
      </c>
      <c r="BA42" s="10">
        <v>28021</v>
      </c>
      <c r="BB42" s="10">
        <v>-4505</v>
      </c>
      <c r="BC42" s="10">
        <v>-22389</v>
      </c>
      <c r="BD42" s="10">
        <v>8599661</v>
      </c>
      <c r="BE42" s="10">
        <v>36496</v>
      </c>
      <c r="BF42" s="10">
        <v>374175</v>
      </c>
      <c r="BG42" s="10">
        <v>-444</v>
      </c>
      <c r="BH42" s="10">
        <v>-8511</v>
      </c>
      <c r="BI42" s="10">
        <v>-63882</v>
      </c>
      <c r="BJ42" s="10">
        <v>10901</v>
      </c>
      <c r="BK42" s="10">
        <v>1124975</v>
      </c>
      <c r="BL42" s="10">
        <v>11411386</v>
      </c>
      <c r="BM42" s="10">
        <v>2152689</v>
      </c>
      <c r="BN42" s="10">
        <f t="shared" si="0"/>
        <v>56622146</v>
      </c>
    </row>
    <row r="43" spans="1:67" x14ac:dyDescent="0.35">
      <c r="A43" s="5"/>
      <c r="B43" s="5"/>
      <c r="C43" s="5"/>
      <c r="D43" s="14" t="s">
        <v>151</v>
      </c>
      <c r="E43" s="20" t="s">
        <v>166</v>
      </c>
      <c r="F43" s="10">
        <v>1599</v>
      </c>
      <c r="G43" s="10">
        <v>-7960</v>
      </c>
      <c r="H43" s="10">
        <v>9395</v>
      </c>
      <c r="I43" s="10">
        <v>82253</v>
      </c>
      <c r="J43" s="10">
        <v>-719</v>
      </c>
      <c r="K43" s="10">
        <v>15818</v>
      </c>
      <c r="L43" s="10">
        <v>21102</v>
      </c>
      <c r="M43" s="10">
        <v>-1164</v>
      </c>
      <c r="N43" s="10"/>
      <c r="O43" s="10">
        <v>7081</v>
      </c>
      <c r="P43" s="10">
        <v>20001</v>
      </c>
      <c r="Q43" s="10"/>
      <c r="R43" s="10">
        <v>28778</v>
      </c>
      <c r="S43" s="10"/>
      <c r="T43" s="10">
        <v>2774114</v>
      </c>
      <c r="U43" s="10">
        <v>60242</v>
      </c>
      <c r="V43" s="10">
        <v>-1213</v>
      </c>
      <c r="W43" s="10">
        <v>12606</v>
      </c>
      <c r="X43" s="10">
        <v>1971</v>
      </c>
      <c r="Y43" s="10">
        <v>-72839</v>
      </c>
      <c r="Z43" s="10">
        <v>-1199</v>
      </c>
      <c r="AA43" s="10">
        <v>117736</v>
      </c>
      <c r="AB43" s="10">
        <v>49797</v>
      </c>
      <c r="AC43" s="10"/>
      <c r="AD43" s="10"/>
      <c r="AE43" s="10">
        <v>12017</v>
      </c>
      <c r="AF43" s="10"/>
      <c r="AG43" s="10"/>
      <c r="AH43" s="10"/>
      <c r="AI43" s="10"/>
      <c r="AJ43" s="10"/>
      <c r="AK43" s="10"/>
      <c r="AL43" s="10"/>
      <c r="AM43" s="10">
        <v>-5596</v>
      </c>
      <c r="AN43" s="10"/>
      <c r="AO43" s="10">
        <v>-3443</v>
      </c>
      <c r="AP43" s="10"/>
      <c r="AQ43" s="10"/>
      <c r="AR43" s="10"/>
      <c r="AS43" s="10"/>
      <c r="AT43" s="10"/>
      <c r="AU43" s="10">
        <v>15436</v>
      </c>
      <c r="AV43" s="10">
        <v>-1911</v>
      </c>
      <c r="AW43" s="10"/>
      <c r="AX43" s="10">
        <v>2563</v>
      </c>
      <c r="AY43" s="10"/>
      <c r="AZ43" s="10">
        <v>2453</v>
      </c>
      <c r="BA43" s="10">
        <v>-3593</v>
      </c>
      <c r="BB43" s="10"/>
      <c r="BC43" s="10"/>
      <c r="BD43" s="10">
        <v>-1622</v>
      </c>
      <c r="BE43" s="10"/>
      <c r="BF43" s="10">
        <v>-59</v>
      </c>
      <c r="BG43" s="10"/>
      <c r="BH43" s="10">
        <v>1247</v>
      </c>
      <c r="BI43" s="10"/>
      <c r="BJ43" s="10"/>
      <c r="BK43" s="10">
        <v>4620</v>
      </c>
      <c r="BL43" s="10">
        <v>26949</v>
      </c>
      <c r="BM43" s="10">
        <v>4617</v>
      </c>
      <c r="BN43" s="10">
        <f t="shared" si="0"/>
        <v>3171077</v>
      </c>
    </row>
    <row r="44" spans="1:67" x14ac:dyDescent="0.35">
      <c r="A44" s="5"/>
      <c r="B44" s="5"/>
      <c r="C44" s="5"/>
      <c r="D44" s="14" t="s">
        <v>152</v>
      </c>
      <c r="E44" s="20" t="s">
        <v>166</v>
      </c>
      <c r="F44" s="10">
        <v>2983150</v>
      </c>
      <c r="G44" s="10">
        <v>467665</v>
      </c>
      <c r="H44" s="10">
        <v>-82988</v>
      </c>
      <c r="I44" s="10">
        <v>2084439</v>
      </c>
      <c r="J44" s="10">
        <v>1654565</v>
      </c>
      <c r="K44" s="10">
        <v>793953</v>
      </c>
      <c r="L44" s="10">
        <v>-33773</v>
      </c>
      <c r="M44" s="10">
        <v>-49196</v>
      </c>
      <c r="N44" s="10">
        <v>387980</v>
      </c>
      <c r="O44" s="10">
        <v>-612834</v>
      </c>
      <c r="P44" s="10">
        <v>-513213</v>
      </c>
      <c r="Q44" s="10">
        <v>38710</v>
      </c>
      <c r="R44" s="10">
        <v>-22784</v>
      </c>
      <c r="S44" s="10">
        <v>306811</v>
      </c>
      <c r="T44" s="10">
        <v>14964708</v>
      </c>
      <c r="U44" s="10">
        <v>-477621</v>
      </c>
      <c r="V44" s="10">
        <v>317756</v>
      </c>
      <c r="W44" s="10">
        <v>173891</v>
      </c>
      <c r="X44" s="10">
        <v>993066</v>
      </c>
      <c r="Y44" s="10">
        <v>1870801</v>
      </c>
      <c r="Z44" s="10">
        <v>-435073</v>
      </c>
      <c r="AA44" s="10">
        <v>2355613</v>
      </c>
      <c r="AB44" s="10">
        <v>2419852</v>
      </c>
      <c r="AC44" s="10">
        <v>430806</v>
      </c>
      <c r="AD44" s="10">
        <v>-43681</v>
      </c>
      <c r="AE44" s="10">
        <v>38335</v>
      </c>
      <c r="AF44" s="10">
        <v>10203</v>
      </c>
      <c r="AG44" s="10">
        <v>20786</v>
      </c>
      <c r="AH44" s="10">
        <v>69634</v>
      </c>
      <c r="AI44" s="10">
        <v>-140685</v>
      </c>
      <c r="AJ44" s="10">
        <v>-340733</v>
      </c>
      <c r="AK44" s="10">
        <v>61229</v>
      </c>
      <c r="AL44" s="10">
        <v>-192678</v>
      </c>
      <c r="AM44" s="10">
        <v>-10318</v>
      </c>
      <c r="AN44" s="10">
        <v>29020</v>
      </c>
      <c r="AO44" s="10">
        <v>-768309</v>
      </c>
      <c r="AP44" s="10">
        <v>-279450</v>
      </c>
      <c r="AQ44" s="10">
        <v>-24875</v>
      </c>
      <c r="AR44" s="10">
        <v>52575</v>
      </c>
      <c r="AS44" s="10">
        <v>16215</v>
      </c>
      <c r="AT44" s="10">
        <v>-112191</v>
      </c>
      <c r="AU44" s="10">
        <v>-21019</v>
      </c>
      <c r="AV44" s="10">
        <v>-169274</v>
      </c>
      <c r="AW44" s="10">
        <v>1356219</v>
      </c>
      <c r="AX44" s="10">
        <v>-41532</v>
      </c>
      <c r="AY44" s="10">
        <v>382741</v>
      </c>
      <c r="AZ44" s="10">
        <v>-63841</v>
      </c>
      <c r="BA44" s="10">
        <v>31614</v>
      </c>
      <c r="BB44" s="10">
        <v>-4505</v>
      </c>
      <c r="BC44" s="10">
        <v>-22389</v>
      </c>
      <c r="BD44" s="10">
        <v>8601283</v>
      </c>
      <c r="BE44" s="10">
        <v>36496</v>
      </c>
      <c r="BF44" s="10">
        <v>374234</v>
      </c>
      <c r="BG44" s="10">
        <v>-444</v>
      </c>
      <c r="BH44" s="10">
        <v>-9758</v>
      </c>
      <c r="BI44" s="10">
        <v>-63882</v>
      </c>
      <c r="BJ44" s="10">
        <v>10901</v>
      </c>
      <c r="BK44" s="10">
        <v>1120355</v>
      </c>
      <c r="BL44" s="10">
        <v>11384437</v>
      </c>
      <c r="BM44" s="10">
        <v>2148072</v>
      </c>
      <c r="BN44" s="10">
        <f t="shared" si="0"/>
        <v>53451069</v>
      </c>
    </row>
    <row r="45" spans="1:67" x14ac:dyDescent="0.35">
      <c r="A45" s="5"/>
      <c r="B45" s="5"/>
      <c r="C45" s="5"/>
      <c r="D45" s="14" t="s">
        <v>153</v>
      </c>
      <c r="E45" s="20" t="s">
        <v>166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>
        <v>70626</v>
      </c>
      <c r="S45" s="10"/>
      <c r="T45" s="10">
        <v>-6077519</v>
      </c>
      <c r="U45" s="10"/>
      <c r="V45" s="10"/>
      <c r="W45" s="10"/>
      <c r="X45" s="10"/>
      <c r="Y45" s="10"/>
      <c r="Z45" s="10"/>
      <c r="AA45" s="10">
        <v>-75922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19149</v>
      </c>
      <c r="BM45" s="10">
        <v>1887005</v>
      </c>
      <c r="BN45" s="10">
        <f t="shared" si="0"/>
        <v>-4176661</v>
      </c>
    </row>
    <row r="46" spans="1:67" x14ac:dyDescent="0.35">
      <c r="A46" s="5"/>
      <c r="B46" s="5"/>
      <c r="C46" s="5"/>
      <c r="D46" s="14" t="s">
        <v>154</v>
      </c>
      <c r="E46" s="20" t="s">
        <v>166</v>
      </c>
      <c r="F46" s="10"/>
      <c r="G46" s="10"/>
      <c r="H46" s="10"/>
      <c r="I46" s="10">
        <v>15548</v>
      </c>
      <c r="J46" s="10"/>
      <c r="K46" s="10"/>
      <c r="L46" s="10"/>
      <c r="M46" s="10"/>
      <c r="N46" s="10">
        <v>-1176</v>
      </c>
      <c r="O46" s="10">
        <v>-34389</v>
      </c>
      <c r="P46" s="10"/>
      <c r="Q46" s="10"/>
      <c r="R46" s="10"/>
      <c r="S46" s="10"/>
      <c r="T46" s="10">
        <v>-398999</v>
      </c>
      <c r="U46" s="10"/>
      <c r="V46" s="10"/>
      <c r="W46" s="10">
        <v>-2067</v>
      </c>
      <c r="X46" s="10"/>
      <c r="Y46" s="10"/>
      <c r="Z46" s="10"/>
      <c r="AA46" s="10">
        <v>57290</v>
      </c>
      <c r="AB46" s="10"/>
      <c r="AC46" s="10">
        <v>1040</v>
      </c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>
        <v>-872</v>
      </c>
      <c r="AQ46" s="10"/>
      <c r="AR46" s="10"/>
      <c r="AS46" s="10">
        <v>-54</v>
      </c>
      <c r="AT46" s="10"/>
      <c r="AU46" s="10"/>
      <c r="AV46" s="10">
        <v>-48801</v>
      </c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>
        <f t="shared" si="0"/>
        <v>-412480</v>
      </c>
      <c r="BO46" s="16"/>
    </row>
    <row r="47" spans="1:67" x14ac:dyDescent="0.35">
      <c r="A47" s="5"/>
      <c r="B47" s="5"/>
      <c r="C47" s="5"/>
      <c r="D47" s="14" t="s">
        <v>155</v>
      </c>
      <c r="E47" s="20" t="s">
        <v>166</v>
      </c>
      <c r="F47" s="10"/>
      <c r="G47" s="10"/>
      <c r="H47" s="10"/>
      <c r="I47" s="10">
        <v>15548</v>
      </c>
      <c r="J47" s="10"/>
      <c r="K47" s="10"/>
      <c r="L47" s="10"/>
      <c r="M47" s="10"/>
      <c r="N47" s="10"/>
      <c r="O47" s="10">
        <v>10435</v>
      </c>
      <c r="P47" s="10"/>
      <c r="Q47" s="10"/>
      <c r="R47" s="10"/>
      <c r="S47" s="10"/>
      <c r="T47" s="10">
        <v>-102890</v>
      </c>
      <c r="U47" s="10"/>
      <c r="V47" s="10"/>
      <c r="W47" s="10">
        <v>-2067</v>
      </c>
      <c r="X47" s="10"/>
      <c r="Y47" s="10"/>
      <c r="Z47" s="10"/>
      <c r="AA47" s="10">
        <v>57290</v>
      </c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>
        <v>-872</v>
      </c>
      <c r="AQ47" s="10"/>
      <c r="AR47" s="10"/>
      <c r="AS47" s="10">
        <v>-54</v>
      </c>
      <c r="AT47" s="10"/>
      <c r="AU47" s="10"/>
      <c r="AV47" s="10">
        <v>-48801</v>
      </c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>
        <f t="shared" si="0"/>
        <v>-71411</v>
      </c>
    </row>
    <row r="48" spans="1:67" x14ac:dyDescent="0.35">
      <c r="A48" s="5"/>
      <c r="B48" s="5"/>
      <c r="C48" s="5"/>
      <c r="D48" s="14" t="s">
        <v>156</v>
      </c>
      <c r="E48" s="20" t="s">
        <v>166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v>-307554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>
        <f t="shared" si="0"/>
        <v>-307554</v>
      </c>
    </row>
    <row r="49" spans="1:66" x14ac:dyDescent="0.35">
      <c r="A49" s="5"/>
      <c r="B49" s="5"/>
      <c r="C49" s="5"/>
      <c r="D49" s="14" t="s">
        <v>157</v>
      </c>
      <c r="E49" s="20" t="s">
        <v>166</v>
      </c>
      <c r="F49" s="10"/>
      <c r="G49" s="10"/>
      <c r="H49" s="10"/>
      <c r="I49" s="10"/>
      <c r="J49" s="10"/>
      <c r="K49" s="10"/>
      <c r="L49" s="10"/>
      <c r="M49" s="10"/>
      <c r="N49" s="10">
        <v>-1176</v>
      </c>
      <c r="O49" s="10">
        <v>-44825</v>
      </c>
      <c r="P49" s="10"/>
      <c r="Q49" s="10"/>
      <c r="R49" s="10"/>
      <c r="S49" s="10"/>
      <c r="T49" s="10">
        <v>11444</v>
      </c>
      <c r="U49" s="10"/>
      <c r="V49" s="10"/>
      <c r="W49" s="10"/>
      <c r="X49" s="10"/>
      <c r="Y49" s="10"/>
      <c r="Z49" s="10"/>
      <c r="AA49" s="10"/>
      <c r="AB49" s="10"/>
      <c r="AC49" s="10">
        <v>1040</v>
      </c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>
        <f t="shared" si="0"/>
        <v>-33517</v>
      </c>
    </row>
    <row r="50" spans="1:66" x14ac:dyDescent="0.35">
      <c r="A50" s="5"/>
      <c r="B50" s="5"/>
      <c r="C50" s="5"/>
      <c r="D50" s="14" t="s">
        <v>158</v>
      </c>
      <c r="E50" s="20" t="s">
        <v>166</v>
      </c>
      <c r="F50" s="10"/>
      <c r="G50" s="10">
        <v>-8894</v>
      </c>
      <c r="H50" s="10"/>
      <c r="I50" s="10">
        <v>56192</v>
      </c>
      <c r="J50" s="10"/>
      <c r="K50" s="10">
        <v>56434</v>
      </c>
      <c r="L50" s="10">
        <v>1036</v>
      </c>
      <c r="M50" s="10"/>
      <c r="N50" s="10">
        <v>-549</v>
      </c>
      <c r="O50" s="10">
        <v>117641</v>
      </c>
      <c r="P50" s="10">
        <v>67060</v>
      </c>
      <c r="Q50" s="10">
        <v>-7612</v>
      </c>
      <c r="R50" s="10">
        <v>82192</v>
      </c>
      <c r="S50" s="10"/>
      <c r="T50" s="10">
        <v>-3218700</v>
      </c>
      <c r="U50" s="10">
        <v>-1899</v>
      </c>
      <c r="V50" s="10">
        <v>-9623</v>
      </c>
      <c r="W50" s="10">
        <v>-35687</v>
      </c>
      <c r="X50" s="10"/>
      <c r="Y50" s="10">
        <v>-91</v>
      </c>
      <c r="Z50" s="10">
        <v>52037</v>
      </c>
      <c r="AA50" s="10">
        <v>-122358</v>
      </c>
      <c r="AB50" s="10">
        <v>49407</v>
      </c>
      <c r="AC50" s="10">
        <v>20925</v>
      </c>
      <c r="AD50" s="10"/>
      <c r="AE50" s="10">
        <v>11522</v>
      </c>
      <c r="AF50" s="10"/>
      <c r="AG50" s="10"/>
      <c r="AH50" s="10"/>
      <c r="AI50" s="10"/>
      <c r="AJ50" s="10"/>
      <c r="AK50" s="10"/>
      <c r="AL50" s="10"/>
      <c r="AM50" s="10">
        <v>47645</v>
      </c>
      <c r="AN50" s="10"/>
      <c r="AO50" s="10"/>
      <c r="AP50" s="10">
        <v>-1759</v>
      </c>
      <c r="AQ50" s="10"/>
      <c r="AR50" s="10"/>
      <c r="AS50" s="10"/>
      <c r="AT50" s="10">
        <v>-304</v>
      </c>
      <c r="AU50" s="10">
        <v>-12371</v>
      </c>
      <c r="AV50" s="10"/>
      <c r="AW50" s="10">
        <v>-2660</v>
      </c>
      <c r="AX50" s="10">
        <v>-88576</v>
      </c>
      <c r="AY50" s="10"/>
      <c r="AZ50" s="10"/>
      <c r="BA50" s="10"/>
      <c r="BB50" s="10"/>
      <c r="BC50" s="10"/>
      <c r="BD50" s="10">
        <v>15201</v>
      </c>
      <c r="BE50" s="10"/>
      <c r="BF50" s="10">
        <v>3680</v>
      </c>
      <c r="BG50" s="10"/>
      <c r="BH50" s="10"/>
      <c r="BI50" s="10"/>
      <c r="BJ50" s="10">
        <v>31603</v>
      </c>
      <c r="BK50" s="10">
        <v>-5408</v>
      </c>
      <c r="BL50" s="10">
        <v>169834</v>
      </c>
      <c r="BM50" s="10"/>
      <c r="BN50" s="10">
        <f t="shared" si="0"/>
        <v>-2734082</v>
      </c>
    </row>
    <row r="51" spans="1:66" x14ac:dyDescent="0.35">
      <c r="A51" s="5"/>
      <c r="B51" s="5"/>
      <c r="C51" s="5"/>
      <c r="D51" s="14" t="s">
        <v>159</v>
      </c>
      <c r="E51" s="20" t="s">
        <v>166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>
        <f t="shared" si="0"/>
        <v>0</v>
      </c>
    </row>
    <row r="52" spans="1:66" x14ac:dyDescent="0.35">
      <c r="A52" s="5"/>
      <c r="B52" s="5"/>
      <c r="C52" s="5"/>
      <c r="D52" s="14" t="s">
        <v>160</v>
      </c>
      <c r="E52" s="20" t="s">
        <v>166</v>
      </c>
      <c r="F52" s="10">
        <v>26356</v>
      </c>
      <c r="G52" s="10">
        <v>367166</v>
      </c>
      <c r="H52" s="10">
        <v>110000</v>
      </c>
      <c r="I52" s="10">
        <v>485561</v>
      </c>
      <c r="J52" s="10">
        <v>1319857</v>
      </c>
      <c r="K52" s="10">
        <v>176808</v>
      </c>
      <c r="L52" s="10">
        <v>214042</v>
      </c>
      <c r="M52" s="10"/>
      <c r="N52" s="10"/>
      <c r="O52" s="10">
        <v>-48346</v>
      </c>
      <c r="P52" s="10">
        <v>180068</v>
      </c>
      <c r="Q52" s="10">
        <v>7264</v>
      </c>
      <c r="R52" s="10">
        <v>2168364</v>
      </c>
      <c r="S52" s="10">
        <v>-21</v>
      </c>
      <c r="T52" s="10">
        <v>-24041</v>
      </c>
      <c r="U52" s="10">
        <v>1077469</v>
      </c>
      <c r="V52" s="10">
        <v>34875</v>
      </c>
      <c r="W52" s="10">
        <v>64616</v>
      </c>
      <c r="X52" s="10">
        <v>-183913</v>
      </c>
      <c r="Y52" s="10">
        <v>559729</v>
      </c>
      <c r="Z52" s="10">
        <v>166991</v>
      </c>
      <c r="AA52" s="10">
        <v>87135</v>
      </c>
      <c r="AB52" s="10">
        <v>231659</v>
      </c>
      <c r="AC52" s="10"/>
      <c r="AD52" s="10"/>
      <c r="AE52" s="10"/>
      <c r="AF52" s="10"/>
      <c r="AG52" s="10">
        <v>-608</v>
      </c>
      <c r="AH52" s="10"/>
      <c r="AI52" s="10"/>
      <c r="AJ52" s="10">
        <v>104769</v>
      </c>
      <c r="AK52" s="10">
        <v>6509</v>
      </c>
      <c r="AL52" s="10"/>
      <c r="AM52" s="10"/>
      <c r="AN52" s="10"/>
      <c r="AO52" s="10">
        <v>-1599</v>
      </c>
      <c r="AP52" s="10">
        <v>392</v>
      </c>
      <c r="AQ52" s="10">
        <v>8388</v>
      </c>
      <c r="AR52" s="10"/>
      <c r="AS52" s="10">
        <v>8504</v>
      </c>
      <c r="AT52" s="10"/>
      <c r="AU52" s="10">
        <v>87168</v>
      </c>
      <c r="AV52" s="10"/>
      <c r="AW52" s="10">
        <v>-537</v>
      </c>
      <c r="AX52" s="10"/>
      <c r="AY52" s="10"/>
      <c r="AZ52" s="10"/>
      <c r="BA52" s="10"/>
      <c r="BB52" s="10"/>
      <c r="BC52" s="10"/>
      <c r="BD52" s="10">
        <v>4467011</v>
      </c>
      <c r="BE52" s="10"/>
      <c r="BF52" s="10">
        <v>196692</v>
      </c>
      <c r="BG52" s="10"/>
      <c r="BH52" s="10"/>
      <c r="BI52" s="10">
        <v>43185</v>
      </c>
      <c r="BJ52" s="10">
        <v>-20667</v>
      </c>
      <c r="BK52" s="10">
        <v>9542</v>
      </c>
      <c r="BL52" s="10">
        <v>449029</v>
      </c>
      <c r="BM52" s="10">
        <v>-366092</v>
      </c>
      <c r="BN52" s="10">
        <f t="shared" si="0"/>
        <v>12013325</v>
      </c>
    </row>
    <row r="53" spans="1:66" x14ac:dyDescent="0.35">
      <c r="A53" s="5"/>
      <c r="B53" s="5"/>
      <c r="C53" s="5"/>
      <c r="D53" s="14" t="s">
        <v>161</v>
      </c>
      <c r="E53" s="20" t="s">
        <v>166</v>
      </c>
      <c r="F53" s="10">
        <v>3333981</v>
      </c>
      <c r="G53" s="10">
        <v>13441673</v>
      </c>
      <c r="H53" s="10">
        <v>2213139</v>
      </c>
      <c r="I53" s="10">
        <v>58505606</v>
      </c>
      <c r="J53" s="10">
        <v>10754848</v>
      </c>
      <c r="K53" s="10">
        <v>6637531</v>
      </c>
      <c r="L53" s="10">
        <v>7335903</v>
      </c>
      <c r="M53" s="10">
        <v>936242</v>
      </c>
      <c r="N53" s="10">
        <v>1289622</v>
      </c>
      <c r="O53" s="10">
        <v>31035779</v>
      </c>
      <c r="P53" s="10">
        <v>7379780</v>
      </c>
      <c r="Q53" s="10">
        <v>533686</v>
      </c>
      <c r="R53" s="10">
        <v>74398039</v>
      </c>
      <c r="S53" s="10">
        <v>779866</v>
      </c>
      <c r="T53" s="10">
        <v>81654419</v>
      </c>
      <c r="U53" s="10">
        <v>29423866</v>
      </c>
      <c r="V53" s="10">
        <v>10545603</v>
      </c>
      <c r="W53" s="10">
        <v>14861086</v>
      </c>
      <c r="X53" s="10">
        <v>7742239</v>
      </c>
      <c r="Y53" s="10">
        <v>18591437</v>
      </c>
      <c r="Z53" s="10">
        <v>6482583</v>
      </c>
      <c r="AA53" s="10">
        <v>25559597</v>
      </c>
      <c r="AB53" s="10">
        <v>16720520</v>
      </c>
      <c r="AC53" s="10">
        <v>585465</v>
      </c>
      <c r="AD53" s="10">
        <v>103007</v>
      </c>
      <c r="AE53" s="10">
        <v>867571</v>
      </c>
      <c r="AF53" s="10">
        <v>308389</v>
      </c>
      <c r="AG53" s="10">
        <v>208160</v>
      </c>
      <c r="AH53" s="10">
        <v>243445</v>
      </c>
      <c r="AI53" s="10">
        <v>514971</v>
      </c>
      <c r="AJ53" s="10">
        <v>848285</v>
      </c>
      <c r="AK53" s="10">
        <v>801100</v>
      </c>
      <c r="AL53" s="10">
        <v>595031</v>
      </c>
      <c r="AM53" s="10">
        <v>802161</v>
      </c>
      <c r="AN53" s="10">
        <v>218999</v>
      </c>
      <c r="AO53" s="10">
        <v>2457428</v>
      </c>
      <c r="AP53" s="10">
        <v>1341504</v>
      </c>
      <c r="AQ53" s="10">
        <v>308194</v>
      </c>
      <c r="AR53" s="10">
        <v>266153</v>
      </c>
      <c r="AS53" s="10">
        <v>222787</v>
      </c>
      <c r="AT53" s="10">
        <v>299786</v>
      </c>
      <c r="AU53" s="10">
        <v>1211460</v>
      </c>
      <c r="AV53" s="10">
        <v>1181070</v>
      </c>
      <c r="AW53" s="10">
        <v>293390</v>
      </c>
      <c r="AX53" s="10">
        <v>574593</v>
      </c>
      <c r="AY53" s="10">
        <v>7007187</v>
      </c>
      <c r="AZ53" s="10">
        <v>501814</v>
      </c>
      <c r="BA53" s="10">
        <v>335862</v>
      </c>
      <c r="BB53" s="10">
        <v>342829</v>
      </c>
      <c r="BC53" s="10">
        <v>133643</v>
      </c>
      <c r="BD53" s="10">
        <v>12881180</v>
      </c>
      <c r="BE53" s="10">
        <v>113332</v>
      </c>
      <c r="BF53" s="10">
        <v>916076</v>
      </c>
      <c r="BG53" s="10">
        <v>63621</v>
      </c>
      <c r="BH53" s="10">
        <v>147147</v>
      </c>
      <c r="BI53" s="10">
        <v>1007938</v>
      </c>
      <c r="BJ53" s="10">
        <v>239591</v>
      </c>
      <c r="BK53" s="10">
        <v>44152085</v>
      </c>
      <c r="BL53" s="10">
        <v>28706069</v>
      </c>
      <c r="BM53" s="10">
        <v>8946632</v>
      </c>
      <c r="BN53" s="10">
        <f t="shared" si="0"/>
        <v>549905000</v>
      </c>
    </row>
    <row r="54" spans="1:66" x14ac:dyDescent="0.35">
      <c r="A54" s="5"/>
      <c r="B54" s="5"/>
      <c r="C54" s="5"/>
      <c r="D54" s="14" t="s">
        <v>162</v>
      </c>
      <c r="E54" s="20" t="s">
        <v>166</v>
      </c>
      <c r="F54" s="10">
        <v>625000</v>
      </c>
      <c r="G54" s="10">
        <v>2364475</v>
      </c>
      <c r="H54" s="10">
        <v>445706</v>
      </c>
      <c r="I54" s="10">
        <v>8510567</v>
      </c>
      <c r="J54" s="10">
        <v>1809529</v>
      </c>
      <c r="K54" s="10">
        <v>1058032</v>
      </c>
      <c r="L54" s="10">
        <v>1385536</v>
      </c>
      <c r="M54" s="10">
        <v>107399</v>
      </c>
      <c r="N54" s="10">
        <v>239553</v>
      </c>
      <c r="O54" s="10">
        <v>4145466</v>
      </c>
      <c r="P54" s="10">
        <v>1288539</v>
      </c>
      <c r="Q54" s="10">
        <v>121910</v>
      </c>
      <c r="R54" s="10">
        <v>10602000</v>
      </c>
      <c r="S54" s="10">
        <v>154311</v>
      </c>
      <c r="T54" s="10">
        <v>16229265</v>
      </c>
      <c r="U54" s="10">
        <v>5121434</v>
      </c>
      <c r="V54" s="10">
        <v>1645919</v>
      </c>
      <c r="W54" s="10">
        <v>2378863</v>
      </c>
      <c r="X54" s="10">
        <v>1258730</v>
      </c>
      <c r="Y54" s="10">
        <v>2728117</v>
      </c>
      <c r="Z54" s="10">
        <v>1013967</v>
      </c>
      <c r="AA54" s="10">
        <v>3826209</v>
      </c>
      <c r="AB54" s="10">
        <v>2564577</v>
      </c>
      <c r="AC54" s="10">
        <v>95000</v>
      </c>
      <c r="AD54" s="10">
        <v>20320</v>
      </c>
      <c r="AE54" s="10">
        <v>166994</v>
      </c>
      <c r="AF54" s="10">
        <v>50000</v>
      </c>
      <c r="AG54" s="10">
        <v>43155</v>
      </c>
      <c r="AH54" s="10">
        <v>41000</v>
      </c>
      <c r="AI54" s="10">
        <v>101535</v>
      </c>
      <c r="AJ54" s="10">
        <v>149104</v>
      </c>
      <c r="AK54" s="10">
        <v>90009</v>
      </c>
      <c r="AL54" s="10">
        <v>116678</v>
      </c>
      <c r="AM54" s="10">
        <v>147799</v>
      </c>
      <c r="AN54" s="10">
        <v>48000</v>
      </c>
      <c r="AO54" s="10">
        <v>448453</v>
      </c>
      <c r="AP54" s="10">
        <v>264328</v>
      </c>
      <c r="AQ54" s="10">
        <v>57559</v>
      </c>
      <c r="AR54" s="10">
        <v>54609</v>
      </c>
      <c r="AS54" s="10">
        <v>43005</v>
      </c>
      <c r="AT54" s="10">
        <v>44626</v>
      </c>
      <c r="AU54" s="10">
        <v>218063</v>
      </c>
      <c r="AV54" s="10">
        <v>206259</v>
      </c>
      <c r="AW54" s="10">
        <v>48329</v>
      </c>
      <c r="AX54" s="10">
        <v>94196</v>
      </c>
      <c r="AY54" s="10">
        <v>1301989</v>
      </c>
      <c r="AZ54" s="10">
        <v>82280</v>
      </c>
      <c r="BA54" s="10">
        <v>66137</v>
      </c>
      <c r="BB54" s="10">
        <v>60944</v>
      </c>
      <c r="BC54" s="10">
        <v>24400</v>
      </c>
      <c r="BD54" s="10">
        <v>2145514</v>
      </c>
      <c r="BE54" s="10">
        <v>21254</v>
      </c>
      <c r="BF54" s="10">
        <v>152575</v>
      </c>
      <c r="BG54" s="10">
        <v>12047</v>
      </c>
      <c r="BH54" s="10">
        <v>27239</v>
      </c>
      <c r="BI54" s="10">
        <v>174001</v>
      </c>
      <c r="BJ54" s="10">
        <v>44316</v>
      </c>
      <c r="BK54" s="10">
        <v>7388120</v>
      </c>
      <c r="BL54" s="10">
        <v>3488415</v>
      </c>
      <c r="BM54" s="10">
        <v>1140907</v>
      </c>
      <c r="BN54" s="10">
        <f t="shared" si="0"/>
        <v>88304263</v>
      </c>
    </row>
    <row r="55" spans="1:66" x14ac:dyDescent="0.35">
      <c r="A55" s="5"/>
      <c r="B55" s="5"/>
      <c r="C55" s="5"/>
      <c r="D55" s="14" t="s">
        <v>163</v>
      </c>
      <c r="E55" s="20" t="s">
        <v>166</v>
      </c>
      <c r="F55" s="10">
        <v>2708981</v>
      </c>
      <c r="G55" s="10">
        <v>11077198</v>
      </c>
      <c r="H55" s="10">
        <v>1767433</v>
      </c>
      <c r="I55" s="10">
        <v>49995040</v>
      </c>
      <c r="J55" s="10">
        <v>8945319</v>
      </c>
      <c r="K55" s="10">
        <v>5579498</v>
      </c>
      <c r="L55" s="10">
        <v>5950366</v>
      </c>
      <c r="M55" s="10">
        <v>828843</v>
      </c>
      <c r="N55" s="10">
        <v>1050069</v>
      </c>
      <c r="O55" s="10">
        <v>26890313</v>
      </c>
      <c r="P55" s="10">
        <v>6091241</v>
      </c>
      <c r="Q55" s="10">
        <v>411776</v>
      </c>
      <c r="R55" s="10">
        <v>63796039</v>
      </c>
      <c r="S55" s="10">
        <v>625555</v>
      </c>
      <c r="T55" s="10">
        <v>65425154</v>
      </c>
      <c r="U55" s="10">
        <v>24302432</v>
      </c>
      <c r="V55" s="10">
        <v>8899684</v>
      </c>
      <c r="W55" s="10">
        <v>12482224</v>
      </c>
      <c r="X55" s="10">
        <v>6483509</v>
      </c>
      <c r="Y55" s="10">
        <v>15863320</v>
      </c>
      <c r="Z55" s="10">
        <v>5468616</v>
      </c>
      <c r="AA55" s="10">
        <v>21733388</v>
      </c>
      <c r="AB55" s="10">
        <v>14155943</v>
      </c>
      <c r="AC55" s="10">
        <v>490465</v>
      </c>
      <c r="AD55" s="10">
        <v>82688</v>
      </c>
      <c r="AE55" s="10">
        <v>700578</v>
      </c>
      <c r="AF55" s="10">
        <v>258389</v>
      </c>
      <c r="AG55" s="10">
        <v>165005</v>
      </c>
      <c r="AH55" s="10">
        <v>202445</v>
      </c>
      <c r="AI55" s="10">
        <v>413435</v>
      </c>
      <c r="AJ55" s="10">
        <v>699181</v>
      </c>
      <c r="AK55" s="10">
        <v>711090</v>
      </c>
      <c r="AL55" s="10">
        <v>478353</v>
      </c>
      <c r="AM55" s="10">
        <v>654362</v>
      </c>
      <c r="AN55" s="10">
        <v>170999</v>
      </c>
      <c r="AO55" s="10">
        <v>2008975</v>
      </c>
      <c r="AP55" s="10">
        <v>1077177</v>
      </c>
      <c r="AQ55" s="10">
        <v>250635</v>
      </c>
      <c r="AR55" s="10">
        <v>211544</v>
      </c>
      <c r="AS55" s="10">
        <v>179781</v>
      </c>
      <c r="AT55" s="10">
        <v>255160</v>
      </c>
      <c r="AU55" s="10">
        <v>993396</v>
      </c>
      <c r="AV55" s="10">
        <v>974811</v>
      </c>
      <c r="AW55" s="10">
        <v>245061</v>
      </c>
      <c r="AX55" s="10">
        <v>480398</v>
      </c>
      <c r="AY55" s="10">
        <v>5705198</v>
      </c>
      <c r="AZ55" s="10">
        <v>419534</v>
      </c>
      <c r="BA55" s="10">
        <v>269724</v>
      </c>
      <c r="BB55" s="10">
        <v>281884</v>
      </c>
      <c r="BC55" s="10">
        <v>109244</v>
      </c>
      <c r="BD55" s="10">
        <v>10735666</v>
      </c>
      <c r="BE55" s="10">
        <v>92078</v>
      </c>
      <c r="BF55" s="10">
        <v>763501</v>
      </c>
      <c r="BG55" s="10">
        <v>51574</v>
      </c>
      <c r="BH55" s="10">
        <v>119908</v>
      </c>
      <c r="BI55" s="10">
        <v>833937</v>
      </c>
      <c r="BJ55" s="10">
        <v>195275</v>
      </c>
      <c r="BK55" s="10">
        <v>36763965</v>
      </c>
      <c r="BL55" s="10">
        <v>25217655</v>
      </c>
      <c r="BM55" s="10">
        <v>7805724</v>
      </c>
      <c r="BN55" s="10">
        <f t="shared" si="0"/>
        <v>461600736</v>
      </c>
    </row>
    <row r="56" spans="1:66" x14ac:dyDescent="0.35">
      <c r="A56" s="5"/>
      <c r="B56" s="5"/>
      <c r="C56" s="5"/>
      <c r="D56" s="14" t="s">
        <v>164</v>
      </c>
      <c r="E56" s="20" t="s">
        <v>166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>
        <f t="shared" si="0"/>
        <v>0</v>
      </c>
    </row>
    <row r="57" spans="1:66" x14ac:dyDescent="0.35">
      <c r="A57" s="5"/>
      <c r="B57" s="5"/>
      <c r="C57" s="5"/>
      <c r="D57" s="14" t="s">
        <v>165</v>
      </c>
      <c r="E57" s="20" t="s">
        <v>166</v>
      </c>
      <c r="F57" s="10">
        <v>2708981</v>
      </c>
      <c r="G57" s="10">
        <v>11077198</v>
      </c>
      <c r="H57" s="10">
        <v>1767433</v>
      </c>
      <c r="I57" s="10">
        <v>49995040</v>
      </c>
      <c r="J57" s="10">
        <v>8945319</v>
      </c>
      <c r="K57" s="10">
        <v>5579498</v>
      </c>
      <c r="L57" s="10">
        <v>5950366</v>
      </c>
      <c r="M57" s="10">
        <v>828843</v>
      </c>
      <c r="N57" s="10">
        <v>1050069</v>
      </c>
      <c r="O57" s="10">
        <v>26890313</v>
      </c>
      <c r="P57" s="10">
        <v>6091241</v>
      </c>
      <c r="Q57" s="10">
        <v>411776</v>
      </c>
      <c r="R57" s="10">
        <v>63796039</v>
      </c>
      <c r="S57" s="10">
        <v>625555</v>
      </c>
      <c r="T57" s="10">
        <v>65425154</v>
      </c>
      <c r="U57" s="10">
        <v>24302432</v>
      </c>
      <c r="V57" s="10">
        <v>8899684</v>
      </c>
      <c r="W57" s="10">
        <v>12482224</v>
      </c>
      <c r="X57" s="10">
        <v>6483509</v>
      </c>
      <c r="Y57" s="10">
        <v>15863320</v>
      </c>
      <c r="Z57" s="10">
        <v>5468616</v>
      </c>
      <c r="AA57" s="10">
        <v>21733388</v>
      </c>
      <c r="AB57" s="10">
        <v>14155943</v>
      </c>
      <c r="AC57" s="10">
        <v>490465</v>
      </c>
      <c r="AD57" s="10">
        <v>82688</v>
      </c>
      <c r="AE57" s="10">
        <v>700578</v>
      </c>
      <c r="AF57" s="10">
        <v>258389</v>
      </c>
      <c r="AG57" s="10">
        <v>165005</v>
      </c>
      <c r="AH57" s="10">
        <v>202445</v>
      </c>
      <c r="AI57" s="10">
        <v>413435</v>
      </c>
      <c r="AJ57" s="10">
        <v>699181</v>
      </c>
      <c r="AK57" s="10">
        <v>711090</v>
      </c>
      <c r="AL57" s="10">
        <v>478353</v>
      </c>
      <c r="AM57" s="10">
        <v>654362</v>
      </c>
      <c r="AN57" s="10">
        <v>170999</v>
      </c>
      <c r="AO57" s="10">
        <v>2008975</v>
      </c>
      <c r="AP57" s="10">
        <v>1077177</v>
      </c>
      <c r="AQ57" s="10">
        <v>250635</v>
      </c>
      <c r="AR57" s="10">
        <v>211544</v>
      </c>
      <c r="AS57" s="10">
        <v>179781</v>
      </c>
      <c r="AT57" s="10">
        <v>255160</v>
      </c>
      <c r="AU57" s="10">
        <v>993396</v>
      </c>
      <c r="AV57" s="10">
        <v>974811</v>
      </c>
      <c r="AW57" s="10">
        <v>245061</v>
      </c>
      <c r="AX57" s="10">
        <v>480398</v>
      </c>
      <c r="AY57" s="10">
        <v>5705198</v>
      </c>
      <c r="AZ57" s="10">
        <v>419534</v>
      </c>
      <c r="BA57" s="10">
        <v>269724</v>
      </c>
      <c r="BB57" s="10">
        <v>281884</v>
      </c>
      <c r="BC57" s="10">
        <v>109244</v>
      </c>
      <c r="BD57" s="10">
        <v>10735666</v>
      </c>
      <c r="BE57" s="10">
        <v>92078</v>
      </c>
      <c r="BF57" s="10">
        <v>763501</v>
      </c>
      <c r="BG57" s="10">
        <v>51574</v>
      </c>
      <c r="BH57" s="10">
        <v>119908</v>
      </c>
      <c r="BI57" s="10">
        <v>833937</v>
      </c>
      <c r="BJ57" s="10">
        <v>195275</v>
      </c>
      <c r="BK57" s="10">
        <v>36763965</v>
      </c>
      <c r="BL57" s="10">
        <v>25217655</v>
      </c>
      <c r="BM57" s="10">
        <v>7805724</v>
      </c>
      <c r="BN57" s="10">
        <f t="shared" si="0"/>
        <v>461600736</v>
      </c>
    </row>
    <row r="58" spans="1:66" x14ac:dyDescent="0.35">
      <c r="A58" s="5"/>
      <c r="B58" s="5"/>
      <c r="C58" s="5"/>
      <c r="D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Presentación</vt:lpstr>
      <vt:lpstr>MARZO 2026 - INDIVIDUAL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2026-06-02T13:10:36Z</dcterms:modified>
</cp:coreProperties>
</file>