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U0U0001\WEB-INTRANET\subir a web\ESTADOS FINANCIEROS PARA WEB\"/>
    </mc:Choice>
  </mc:AlternateContent>
  <xr:revisionPtr revIDLastSave="0" documentId="13_ncr:1_{8549E06D-7B76-40AC-A482-8ECFB05EB8C5}" xr6:coauthVersionLast="47" xr6:coauthVersionMax="47" xr10:uidLastSave="{00000000-0000-0000-0000-000000000000}"/>
  <bookViews>
    <workbookView xWindow="-98" yWindow="-98" windowWidth="21795" windowHeight="13875" xr2:uid="{00000000-000D-0000-FFFF-FFFF00000000}"/>
  </bookViews>
  <sheets>
    <sheet name="Presentación" sheetId="4" r:id="rId1"/>
    <sheet name="MARZO 2026 - INDIVIDUAL" sheetId="1" r:id="rId2"/>
    <sheet name="MARZO 2026 - CONSOLIDADO" sheetId="6" r:id="rId3"/>
    <sheet name="JUNIO 2026 - INDIVIDUAL" sheetId="7" r:id="rId4"/>
    <sheet name="JUNIO 2026 - CONSOLIDADO" sheetId="8" r:id="rId5"/>
    <sheet name="Hoja2" sheetId="2" r:id="rId6"/>
    <sheet name="Hoja3" sheetId="3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10" i="8" l="1"/>
  <c r="Q11" i="8"/>
  <c r="Q12" i="8"/>
  <c r="Q13" i="8"/>
  <c r="Q14" i="8"/>
  <c r="Q15" i="8"/>
  <c r="Q16" i="8"/>
  <c r="Q17" i="8"/>
  <c r="Q18" i="8"/>
  <c r="Q19" i="8"/>
  <c r="Q20" i="8"/>
  <c r="Q21" i="8"/>
  <c r="Q22" i="8"/>
  <c r="Q23" i="8"/>
  <c r="Q24" i="8"/>
  <c r="Q25" i="8"/>
  <c r="Q26" i="8"/>
  <c r="Q27" i="8"/>
  <c r="Q28" i="8"/>
  <c r="Q29" i="8"/>
  <c r="Q30" i="8"/>
  <c r="Q31" i="8"/>
  <c r="Q32" i="8"/>
  <c r="Q33" i="8"/>
  <c r="Q34" i="8"/>
  <c r="Q35" i="8"/>
  <c r="Q36" i="8"/>
  <c r="Q37" i="8"/>
  <c r="Q38" i="8"/>
  <c r="Q39" i="8"/>
  <c r="Q40" i="8"/>
  <c r="Q41" i="8"/>
  <c r="Q42" i="8"/>
  <c r="Q43" i="8"/>
  <c r="Q44" i="8"/>
  <c r="Q45" i="8"/>
  <c r="Q46" i="8"/>
  <c r="Q47" i="8"/>
  <c r="Q48" i="8"/>
  <c r="Q49" i="8"/>
  <c r="Q50" i="8"/>
  <c r="Q51" i="8"/>
  <c r="Q52" i="8"/>
  <c r="Q53" i="8"/>
  <c r="Q54" i="8"/>
  <c r="Q55" i="8"/>
  <c r="Q56" i="8"/>
  <c r="Q57" i="8"/>
  <c r="Q58" i="8"/>
  <c r="Q59" i="8"/>
  <c r="Q60" i="8"/>
  <c r="Q61" i="8"/>
  <c r="Q62" i="8"/>
  <c r="Q63" i="8"/>
  <c r="Q64" i="8"/>
  <c r="Q9" i="8"/>
  <c r="BN10" i="7"/>
  <c r="BN11" i="7"/>
  <c r="BN12" i="7"/>
  <c r="BN13" i="7"/>
  <c r="BN14" i="7"/>
  <c r="BN15" i="7"/>
  <c r="BN16" i="7"/>
  <c r="BN17" i="7"/>
  <c r="BN18" i="7"/>
  <c r="BN19" i="7"/>
  <c r="BN20" i="7"/>
  <c r="BN21" i="7"/>
  <c r="BN22" i="7"/>
  <c r="BN23" i="7"/>
  <c r="BN24" i="7"/>
  <c r="BN25" i="7"/>
  <c r="BN26" i="7"/>
  <c r="BN27" i="7"/>
  <c r="BN28" i="7"/>
  <c r="BN29" i="7"/>
  <c r="BN30" i="7"/>
  <c r="BN31" i="7"/>
  <c r="BN32" i="7"/>
  <c r="BN33" i="7"/>
  <c r="BN34" i="7"/>
  <c r="BN35" i="7"/>
  <c r="BN36" i="7"/>
  <c r="BN37" i="7"/>
  <c r="BN38" i="7"/>
  <c r="BN39" i="7"/>
  <c r="BN40" i="7"/>
  <c r="BN41" i="7"/>
  <c r="BN42" i="7"/>
  <c r="BN43" i="7"/>
  <c r="BN44" i="7"/>
  <c r="BN45" i="7"/>
  <c r="BN46" i="7"/>
  <c r="BN47" i="7"/>
  <c r="BN48" i="7"/>
  <c r="BN49" i="7"/>
  <c r="BN50" i="7"/>
  <c r="BN51" i="7"/>
  <c r="BN52" i="7"/>
  <c r="BN53" i="7"/>
  <c r="BN54" i="7"/>
  <c r="BN55" i="7"/>
  <c r="BN56" i="7"/>
  <c r="BN57" i="7"/>
  <c r="BN9" i="7"/>
  <c r="P10" i="6"/>
  <c r="P11" i="6"/>
  <c r="P12" i="6"/>
  <c r="P13" i="6"/>
  <c r="P14" i="6"/>
  <c r="P15" i="6"/>
  <c r="P16" i="6"/>
  <c r="P17" i="6"/>
  <c r="P18" i="6"/>
  <c r="P19" i="6"/>
  <c r="P20" i="6"/>
  <c r="P21" i="6"/>
  <c r="P22" i="6"/>
  <c r="P23" i="6"/>
  <c r="P24" i="6"/>
  <c r="P25" i="6"/>
  <c r="P26" i="6"/>
  <c r="P27" i="6"/>
  <c r="P28" i="6"/>
  <c r="P29" i="6"/>
  <c r="P30" i="6"/>
  <c r="P31" i="6"/>
  <c r="P32" i="6"/>
  <c r="P33" i="6"/>
  <c r="P34" i="6"/>
  <c r="P35" i="6"/>
  <c r="P36" i="6"/>
  <c r="P37" i="6"/>
  <c r="P38" i="6"/>
  <c r="P39" i="6"/>
  <c r="P40" i="6"/>
  <c r="P41" i="6"/>
  <c r="P42" i="6"/>
  <c r="P43" i="6"/>
  <c r="P44" i="6"/>
  <c r="P45" i="6"/>
  <c r="P46" i="6"/>
  <c r="P47" i="6"/>
  <c r="P48" i="6"/>
  <c r="P49" i="6"/>
  <c r="P50" i="6"/>
  <c r="P51" i="6"/>
  <c r="P52" i="6"/>
  <c r="P53" i="6"/>
  <c r="P54" i="6"/>
  <c r="P55" i="6"/>
  <c r="P56" i="6"/>
  <c r="P57" i="6"/>
  <c r="P58" i="6"/>
  <c r="P59" i="6"/>
  <c r="P60" i="6"/>
  <c r="P61" i="6"/>
  <c r="P62" i="6"/>
  <c r="P63" i="6"/>
  <c r="P64" i="6"/>
  <c r="P65" i="6"/>
  <c r="P9" i="6"/>
  <c r="BN10" i="1"/>
  <c r="BN11" i="1"/>
  <c r="BN12" i="1"/>
  <c r="BN13" i="1"/>
  <c r="BN14" i="1"/>
  <c r="BN15" i="1"/>
  <c r="BN16" i="1"/>
  <c r="BN17" i="1"/>
  <c r="BN18" i="1"/>
  <c r="BN19" i="1"/>
  <c r="BN20" i="1"/>
  <c r="BN21" i="1"/>
  <c r="BN22" i="1"/>
  <c r="BN23" i="1"/>
  <c r="BN24" i="1"/>
  <c r="BN25" i="1"/>
  <c r="BN26" i="1"/>
  <c r="BN27" i="1"/>
  <c r="BN28" i="1"/>
  <c r="BN29" i="1"/>
  <c r="BN30" i="1"/>
  <c r="BN31" i="1"/>
  <c r="BN32" i="1"/>
  <c r="BN33" i="1"/>
  <c r="BN34" i="1"/>
  <c r="BN35" i="1"/>
  <c r="BN36" i="1"/>
  <c r="BN37" i="1"/>
  <c r="BN38" i="1"/>
  <c r="BN39" i="1"/>
  <c r="BN40" i="1"/>
  <c r="BN41" i="1"/>
  <c r="BN42" i="1"/>
  <c r="BN43" i="1"/>
  <c r="BN44" i="1"/>
  <c r="BN45" i="1"/>
  <c r="BN46" i="1"/>
  <c r="BN47" i="1"/>
  <c r="BN48" i="1"/>
  <c r="BN49" i="1"/>
  <c r="BN50" i="1"/>
  <c r="BN51" i="1"/>
  <c r="BN52" i="1"/>
  <c r="BN53" i="1"/>
  <c r="BN54" i="1"/>
  <c r="BN55" i="1"/>
  <c r="BN56" i="1"/>
  <c r="BN57" i="1"/>
  <c r="BN9" i="1"/>
</calcChain>
</file>

<file path=xl/sharedStrings.xml><?xml version="1.0" encoding="utf-8"?>
<sst xmlns="http://schemas.openxmlformats.org/spreadsheetml/2006/main" count="752" uniqueCount="193">
  <si>
    <t>CUENTA DE PÉRDIDAS Y GANANCIAS INDIVIDUAL</t>
  </si>
  <si>
    <t>3001</t>
  </si>
  <si>
    <t>3005</t>
  </si>
  <si>
    <t>3007</t>
  </si>
  <si>
    <t>3008</t>
  </si>
  <si>
    <t>3009</t>
  </si>
  <si>
    <t>3016</t>
  </si>
  <si>
    <t>3017</t>
  </si>
  <si>
    <t>3018</t>
  </si>
  <si>
    <t>3020</t>
  </si>
  <si>
    <t>3023</t>
  </si>
  <si>
    <t>3025</t>
  </si>
  <si>
    <t>3029</t>
  </si>
  <si>
    <t>3035</t>
  </si>
  <si>
    <t>3045</t>
  </si>
  <si>
    <t>3058</t>
  </si>
  <si>
    <t>3059</t>
  </si>
  <si>
    <t>3060</t>
  </si>
  <si>
    <t>3067</t>
  </si>
  <si>
    <t>3070</t>
  </si>
  <si>
    <t>3076</t>
  </si>
  <si>
    <t>3080</t>
  </si>
  <si>
    <t>3081</t>
  </si>
  <si>
    <t>3085</t>
  </si>
  <si>
    <t>3089</t>
  </si>
  <si>
    <t>3095</t>
  </si>
  <si>
    <t>3096</t>
  </si>
  <si>
    <t>3098</t>
  </si>
  <si>
    <t>3102</t>
  </si>
  <si>
    <t>3104</t>
  </si>
  <si>
    <t>3105</t>
  </si>
  <si>
    <t>3110</t>
  </si>
  <si>
    <t>3111</t>
  </si>
  <si>
    <t>3112</t>
  </si>
  <si>
    <t>3113</t>
  </si>
  <si>
    <t>3115</t>
  </si>
  <si>
    <t>3117</t>
  </si>
  <si>
    <t>3118</t>
  </si>
  <si>
    <t>3119</t>
  </si>
  <si>
    <t>3121</t>
  </si>
  <si>
    <t>3123</t>
  </si>
  <si>
    <t>3127</t>
  </si>
  <si>
    <t>3130</t>
  </si>
  <si>
    <t>3134</t>
  </si>
  <si>
    <t>3135</t>
  </si>
  <si>
    <t>3138</t>
  </si>
  <si>
    <t>3140</t>
  </si>
  <si>
    <t>3144</t>
  </si>
  <si>
    <t>3150</t>
  </si>
  <si>
    <t>3152</t>
  </si>
  <si>
    <t>3157</t>
  </si>
  <si>
    <t>3159</t>
  </si>
  <si>
    <t>3160</t>
  </si>
  <si>
    <t>3162</t>
  </si>
  <si>
    <t>3165</t>
  </si>
  <si>
    <t>3166</t>
  </si>
  <si>
    <t>3174</t>
  </si>
  <si>
    <t>3179</t>
  </si>
  <si>
    <t>3187</t>
  </si>
  <si>
    <t>3190</t>
  </si>
  <si>
    <t>3191</t>
  </si>
  <si>
    <t>3001 - CAJA R. DE ALMENDRALEJO, S.C.C.</t>
  </si>
  <si>
    <t>3005 - CAJA R. CENTRAL, S.C.C.</t>
  </si>
  <si>
    <t>3007 - CAJA R. DE GIJON, S.C. ASTURIANA DE CREDITO</t>
  </si>
  <si>
    <t>3008 - CAJA R. DE NAVARRA, S.C.C.</t>
  </si>
  <si>
    <t>3009 - CAJA R. DE EXTREMADURA, S.C.C.</t>
  </si>
  <si>
    <t>3016 - CAJA R. DE SALAMANCA, S.C.C.</t>
  </si>
  <si>
    <t>3017 - CAJA R. DE SORIA, S.C.C.</t>
  </si>
  <si>
    <t>3018 - CAJA R.R.S.AGUSTIN DE FUENTE ALAMO M., S.C.C.</t>
  </si>
  <si>
    <t>3020 - CAJA R. DE UTRERA, S.C.A.C.</t>
  </si>
  <si>
    <t>3023 - CAJA R. DE GRANADA, S.C.C.</t>
  </si>
  <si>
    <t>3025 - CAIXA DE C. DELS ENGINYERS-C.C. INGENIEROS, S.C.C</t>
  </si>
  <si>
    <t>3029 - CAJA DE CREDITO DE PETREL, CAJA RURAL, C.C.V.</t>
  </si>
  <si>
    <t>3035 - CAJA LABORAL POPULAR COOP. DE CREDITO</t>
  </si>
  <si>
    <t>3045 - CAIXA R. ALTEA, C.C.V.</t>
  </si>
  <si>
    <t>3058 - CAJAMAR CAJA RURAL, S.C.C.</t>
  </si>
  <si>
    <t>3059 - CAJA R. DE ASTURIAS, S.C.C.</t>
  </si>
  <si>
    <t>3060 - C.R. BURGOS,FUENTEPELAYO,SEGOVIA Y CASTELLDANS,SCC</t>
  </si>
  <si>
    <t>3067 - CAJA R. DE JAEN, BARCELONA Y MADRID, S.C.C.</t>
  </si>
  <si>
    <t>3070 - CAIXA R. GALEGA, S.C.C.L.G.</t>
  </si>
  <si>
    <t>3076 - CAJASIETE, CAJA RURAL, S.C.C.</t>
  </si>
  <si>
    <t>3080 - CAJA R. DE TERUEL, S.C.C.</t>
  </si>
  <si>
    <t>3081 - EUROCAJA RURAL, SOCIEDAD COOPERATIVA DE CRÉDITO</t>
  </si>
  <si>
    <t>3085 - CAJA R. DE ZAMORA, C.C.</t>
  </si>
  <si>
    <t>3089 - CAJA R. BAENA NTRA. SRA. GUADALUPE S.C.C.A.</t>
  </si>
  <si>
    <t>3095 - CAJA R. S. ROQUE DE ALMENARA S.C.C.V.</t>
  </si>
  <si>
    <t>3096 - CAIXA R. DE L'ALCUDIA, S.C.V.C.</t>
  </si>
  <si>
    <t>3098 - CAJA RURAL DE NUEVA CARTEYA, S.C.A.C.</t>
  </si>
  <si>
    <t>3102 - CAIXA R. S. VICENT FERRER DE LA VALL D'UIXO,C.C.V.</t>
  </si>
  <si>
    <t>3104 - CAJA R. DE CAÑETE TORRES NTRA.SRA.DEL CAMPO,S.C.A.</t>
  </si>
  <si>
    <t>3105 - CAIXA R. DE CALLOSA D'EN SARRIA, C.C.V.</t>
  </si>
  <si>
    <t>3110 - CAJA R. CATOLICO AGRARIA, S.C.C.V.</t>
  </si>
  <si>
    <t>3111 - CAIXA R. LA VALL 'S. ISIDRO', S.C.C.V.</t>
  </si>
  <si>
    <t>3112 - CAJA R. S. JOSE DE BURRIANA, S.C.C.V.</t>
  </si>
  <si>
    <t>3113 - CAJA R. S. JOSE DE ALCORA S.C.C.V.</t>
  </si>
  <si>
    <t>3115 - CAJA R. 'NUESTRA MADRE DEL SOL', S.C.A.C.</t>
  </si>
  <si>
    <t>3117 - CAIXA R. D'ALGEMESI, S.C.V.C.</t>
  </si>
  <si>
    <t>3118 - CAIXA RURAL TORRENT C.C.V.</t>
  </si>
  <si>
    <t>3119 - CAJA R. S. JAIME ALQUERIAS NIÑO PERDIDO S.C.C.V.</t>
  </si>
  <si>
    <t>3121 - CAJA R. DE CHESTE, S.C.C.</t>
  </si>
  <si>
    <t>3123 - CAIXA R. DE TURIS, C.C.V.</t>
  </si>
  <si>
    <t>3127 - CAJA R. DE CASAS IBAÑEZ, S.C.C.CASTILLA-LA MANCHA</t>
  </si>
  <si>
    <t>3130 - CAJA R. S. JOSE DE ALMASSORA, S.C.C.V.</t>
  </si>
  <si>
    <t>3134 - CAJA R. NTRA. SRA. LA ESPERANZA DE ONDA, S.C.C.V.</t>
  </si>
  <si>
    <t>3135 - CAJA R. S. JOSE DE NULES S.C.C.V.</t>
  </si>
  <si>
    <t>3138 - RURALNOSTRA, S.C.C.V.</t>
  </si>
  <si>
    <t>3140 - CAJA R. DE GUISSONA, S.C.C.</t>
  </si>
  <si>
    <t>3144 - CAJA R. DE VILLAMALEA, S.C.C.A. CASTILLA-LA MANCHA</t>
  </si>
  <si>
    <t>3150 - CAJA RURAL DE ALBAL COOP. DE CREDITO V.</t>
  </si>
  <si>
    <t>3152 - CAJA R. DE VILLAR C.C.V.</t>
  </si>
  <si>
    <t>3157 - CAJA R. LA JUNQUERA DE CHILCHES, S.C.C.V.</t>
  </si>
  <si>
    <t>3159 - CAIXA POPULAR-CAIXA RURAL, S.C.C.V.</t>
  </si>
  <si>
    <t>3160 - CAIXA R.S.JOSEP DE VILAVELLA, S.C.C.V.</t>
  </si>
  <si>
    <t>3162 - CAIXA R. BENICARLO, S.C.C.V.</t>
  </si>
  <si>
    <t>3165 - CAJA R. S. ISIDRO DE VILAFAMES, S.C.C.V.</t>
  </si>
  <si>
    <t>3166 - CAIXA RURAL LES COVES DE VINROMA, S.C.C.V.</t>
  </si>
  <si>
    <t>3174 - CAIXA R. VINAROS, S.C.C.V.</t>
  </si>
  <si>
    <t>3179 - CAJA R. DE ALGINET, S.C.C.V.</t>
  </si>
  <si>
    <t>3187 - CAJA R. DEL SUR, S. COOP. DE CREDITO</t>
  </si>
  <si>
    <t>3190 - C.R. DE ALBACETE, CIUDAD REAL Y CUENCA, S.C.C.</t>
  </si>
  <si>
    <t>3191 - CAJA RURAL DE ARAGON SOC. COOP. DE CREDITO</t>
  </si>
  <si>
    <t xml:space="preserve">  Ingresos por intereses</t>
  </si>
  <si>
    <t xml:space="preserve">    Activos financieros a valor razonable con cambios en otro resultado global</t>
  </si>
  <si>
    <t xml:space="preserve">    Activos financieros a coste amortizado</t>
  </si>
  <si>
    <t xml:space="preserve">    Restantes ingresos por intereses</t>
  </si>
  <si>
    <t xml:space="preserve">  (Gastos por intereses)</t>
  </si>
  <si>
    <t xml:space="preserve">  (Gastos por capital social reembolsable a la vista)</t>
  </si>
  <si>
    <t xml:space="preserve">  A) MARGEN DE INTERESES</t>
  </si>
  <si>
    <t xml:space="preserve">  Ingresos por dividendos</t>
  </si>
  <si>
    <t xml:space="preserve">  Ingresos por comisiones</t>
  </si>
  <si>
    <t xml:space="preserve">  (Gastos por comisiones)</t>
  </si>
  <si>
    <t xml:space="preserve">  Ganancias o (-) pérdidas al dar de baja en cuentas activos y pasivos financieros no valorados a valor razonable con cambios en resultados, netas</t>
  </si>
  <si>
    <t xml:space="preserve">    Restantes activos y pasivos financieros</t>
  </si>
  <si>
    <t xml:space="preserve">  Ganancias o (-) pérdidas por activos y pasivos financieros mantenidos para negociar, netas</t>
  </si>
  <si>
    <t xml:space="preserve">    Reclasificación de activos financieros desde valor razonable con cambios en otro resultado global</t>
  </si>
  <si>
    <t xml:space="preserve">    Reclasificación de activos financieros desde coste amortizado</t>
  </si>
  <si>
    <t xml:space="preserve">    Otras ganancias o (-) pérdidas</t>
  </si>
  <si>
    <t xml:space="preserve">  Ganancias o (-) pérdidas por activos financieros no destinados a negociación valorados obligatoriamente a valor razonable con cambios en resultados, netas</t>
  </si>
  <si>
    <t xml:space="preserve">  Ganancias o (-) pérdidas por activos y pasivos financieros designados a valor razonable con cambios en resultados, netas</t>
  </si>
  <si>
    <t xml:space="preserve">  Ganancias o (-) pérdidas resultantes de la contabilidad de coberturas, netas</t>
  </si>
  <si>
    <t xml:space="preserve">  Diferencias de cambio [ganancia o (-) pérdida], netas</t>
  </si>
  <si>
    <t xml:space="preserve">  Otros ingresos de explotación</t>
  </si>
  <si>
    <t xml:space="preserve">  (Otros gastos de explotación)</t>
  </si>
  <si>
    <t xml:space="preserve">    De los cuales: dotaciones obligatorias a fondos de la obra social (solo cajas de ahorros y cooperativas de crédito)</t>
  </si>
  <si>
    <t xml:space="preserve">  B) MARGEN BRUTO</t>
  </si>
  <si>
    <t xml:space="preserve">  (Gastos de administración)</t>
  </si>
  <si>
    <t xml:space="preserve">    (Gastos de personal)</t>
  </si>
  <si>
    <t xml:space="preserve">    (Otros gastos de administración)</t>
  </si>
  <si>
    <t xml:space="preserve">  (Amortización)</t>
  </si>
  <si>
    <t xml:space="preserve">  (Provisiones o (-) reversión de provisiones)</t>
  </si>
  <si>
    <t xml:space="preserve">  (Deterioro del valor o (-) reversión del deterioro del valor de activos financieros no valorados a valor razonable con cambios en resultados y pérdidas o (-) ganancias netas por modificación)</t>
  </si>
  <si>
    <t xml:space="preserve">    (Activos financieros a valor razonable con cambios en otro resultado global)</t>
  </si>
  <si>
    <t xml:space="preserve">    (Activos financieros a coste amortizado)</t>
  </si>
  <si>
    <t xml:space="preserve">  (Deterioro del valor o (-) reversión del deterioro del valor de inversiones en dependientes, negocios conjuntos o asociadas)</t>
  </si>
  <si>
    <t xml:space="preserve">  (Deterioro del valor o (-) reversión del deterioro del valor de activos no financieros)</t>
  </si>
  <si>
    <t xml:space="preserve">    (Activos tangibles)</t>
  </si>
  <si>
    <t xml:space="preserve">    (Activos intangibles)</t>
  </si>
  <si>
    <t xml:space="preserve">    (Otros)</t>
  </si>
  <si>
    <t xml:space="preserve">  Ganancias o (-) pérdidas al dar de baja en cuentas activos no financieros, netas</t>
  </si>
  <si>
    <t xml:space="preserve">  Fondo de comercio negativo reconocido en resultados</t>
  </si>
  <si>
    <t xml:space="preserve">  Ganancias o (-) pérdidas procedentes de activos no corrientes y grupos enajenables de elementos clasificados como mantenidos para la venta no admisibles como actividades interrumpidas</t>
  </si>
  <si>
    <t xml:space="preserve">  C) GANANCIAS O (-) PÉRDIDAS ANTES DE IMPUESTOS PROCEDENTES DE LAS ACTIVIDADES CONTINUADAS</t>
  </si>
  <si>
    <t xml:space="preserve">  (Gastos o (-) ingresos por impuestos sobre los resultados de las actividades continuadas)</t>
  </si>
  <si>
    <t xml:space="preserve">  D) GANANCIAS O (-) PÉRDIDAS DESPUÉS DE IMPUESTOS PROCEDENTES DE LAS ACTIVIDADES CONTINUADAS</t>
  </si>
  <si>
    <t xml:space="preserve">  Ganancias o (-) pérdidas después de impuestos procedentes de actividades interrumpidas</t>
  </si>
  <si>
    <t xml:space="preserve">  E) RESULTADO DEL EJERCICIO</t>
  </si>
  <si>
    <t>x</t>
  </si>
  <si>
    <t>Periodo declarado: 2026-03-31</t>
  </si>
  <si>
    <t>2026-03-31</t>
  </si>
  <si>
    <t>TOTAL SECTOR COOPERATIVAS DE CRÉDITO</t>
  </si>
  <si>
    <t>ESTADOS FINANCIEROS PÚBLICOS DE LAS COOPERATIVAS DE CRÉDITO</t>
  </si>
  <si>
    <r>
      <t xml:space="preserve">Este libro contiene la agregación de las </t>
    </r>
    <r>
      <rPr>
        <b/>
        <sz val="11"/>
        <color theme="1"/>
        <rFont val="Arial"/>
        <family val="2"/>
      </rPr>
      <t>Cuentas de Pérdidas y Ganancias</t>
    </r>
    <r>
      <rPr>
        <sz val="11"/>
        <color theme="1"/>
        <rFont val="Arial"/>
        <family val="2"/>
      </rPr>
      <t xml:space="preserve"> de las entidades que conforman el sector de las cooperativas de crédito, que han sido formulados aplicando las Normas de Información Financiera Pública de la Circular 4/2017 del Banco de España, de 27 de noviembre</t>
    </r>
  </si>
  <si>
    <t>Importe en euros.</t>
  </si>
  <si>
    <t xml:space="preserve">La información que contiene este libro es: </t>
  </si>
  <si>
    <t xml:space="preserve">     Cuenta de pérdidas y ganancias individual - datos marzo de 2026</t>
  </si>
  <si>
    <t xml:space="preserve">CUENTA DE PÉRDIDAS Y GANANCIAS CONSOLIDADA </t>
  </si>
  <si>
    <t xml:space="preserve">  Resultado de entidades valoradas por el método de la participación</t>
  </si>
  <si>
    <t xml:space="preserve">  Ingresos de activos amparados por contratos de seguro o reaseguro</t>
  </si>
  <si>
    <t xml:space="preserve">  (Gastos de pasivos amparados por contratos de seguro o reaseguro)</t>
  </si>
  <si>
    <t xml:space="preserve">  (Deterioro del valor o (-) reversión del deterioro del valor y ganancias o pérdidas por modificaciones de flujos de caja de activos financieros no valorados a valor razonable con cambios en resultados y pérdidas o (-) ganancias netas por modificación)</t>
  </si>
  <si>
    <t xml:space="preserve">  (Deterioro del valor o (-) reversión del deterioro del valor de inversiones en negocios conjuntos o asociadas)</t>
  </si>
  <si>
    <t xml:space="preserve">    Atribuible a intereses minoritarios (participaciones no dominantes)</t>
  </si>
  <si>
    <t xml:space="preserve">    Atribuible a los propietarios de la dominante</t>
  </si>
  <si>
    <t xml:space="preserve">  PRO MEMORIA</t>
  </si>
  <si>
    <t xml:space="preserve">    B) MARGEN BRUTO</t>
  </si>
  <si>
    <t xml:space="preserve">     Cuenta de pérdidas y ganancias individual - datos junio de 2026</t>
  </si>
  <si>
    <t>TOTAL</t>
  </si>
  <si>
    <t>0240</t>
  </si>
  <si>
    <t>0240 - BANCO DE CREDITO SOCIAL COOPERATIVO, S.A. (Grupo)</t>
  </si>
  <si>
    <t xml:space="preserve">     Cuenta de pérdidas y ganancias consolidado - datos marzo de 2026</t>
  </si>
  <si>
    <t>Periodo declarado: 2026-06-30</t>
  </si>
  <si>
    <t>2026-06-30</t>
  </si>
  <si>
    <t xml:space="preserve">    Cuenta de pérdidas y ganancias consolidado - datos junio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</si>
</sst>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8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11"/>
      <color theme="0"/>
      <name val="Arial"/>
      <family val="2"/>
    </font>
    <font>
      <b/>
      <sz val="9"/>
      <color theme="0"/>
      <name val="Arial"/>
      <family val="2"/>
    </font>
    <font>
      <b/>
      <sz val="8"/>
      <color theme="1"/>
      <name val="Arial"/>
      <family val="2"/>
    </font>
    <font>
      <sz val="9"/>
      <color theme="0"/>
      <name val="Arial"/>
      <family val="2"/>
    </font>
    <font>
      <u/>
      <sz val="11"/>
      <color theme="10"/>
      <name val="Calibri"/>
      <family val="2"/>
      <scheme val="minor"/>
    </font>
    <font>
      <b/>
      <sz val="14"/>
      <color theme="0"/>
      <name val="Arial"/>
      <family val="2"/>
    </font>
    <font>
      <b/>
      <sz val="11"/>
      <color theme="1"/>
      <name val="Arial"/>
      <family val="2"/>
    </font>
    <font>
      <u/>
      <sz val="11"/>
      <color theme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7BE0D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27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1" fillId="2" borderId="0" xfId="0" applyFont="1" applyFill="1"/>
    <xf numFmtId="0" fontId="3" fillId="3" borderId="0" xfId="0" applyFont="1" applyFill="1"/>
    <xf numFmtId="0" fontId="3" fillId="3" borderId="0" xfId="0" applyFont="1" applyFill="1" applyAlignment="1">
      <alignment horizontal="center"/>
    </xf>
    <xf numFmtId="0" fontId="4" fillId="3" borderId="0" xfId="0" applyFont="1" applyFill="1"/>
    <xf numFmtId="0" fontId="1" fillId="3" borderId="0" xfId="0" applyFont="1" applyFill="1"/>
    <xf numFmtId="0" fontId="2" fillId="0" borderId="1" xfId="0" applyFont="1" applyBorder="1" applyAlignment="1">
      <alignment horizontal="center" vertical="center"/>
    </xf>
    <xf numFmtId="3" fontId="2" fillId="0" borderId="1" xfId="0" applyNumberFormat="1" applyFont="1" applyBorder="1"/>
    <xf numFmtId="0" fontId="5" fillId="4" borderId="0" xfId="0" applyFont="1" applyFill="1"/>
    <xf numFmtId="0" fontId="6" fillId="4" borderId="0" xfId="0" applyFont="1" applyFill="1"/>
    <xf numFmtId="0" fontId="7" fillId="0" borderId="1" xfId="0" applyFont="1" applyBorder="1" applyAlignment="1">
      <alignment horizontal="left" vertical="center" wrapText="1"/>
    </xf>
    <xf numFmtId="0" fontId="3" fillId="3" borderId="2" xfId="0" applyFont="1" applyFill="1" applyBorder="1"/>
    <xf numFmtId="0" fontId="1" fillId="3" borderId="0" xfId="0" applyFont="1" applyFill="1" applyAlignment="1">
      <alignment horizontal="center"/>
    </xf>
    <xf numFmtId="3" fontId="1" fillId="0" borderId="0" xfId="0" applyNumberFormat="1" applyFont="1"/>
    <xf numFmtId="49" fontId="2" fillId="5" borderId="1" xfId="0" applyNumberFormat="1" applyFont="1" applyFill="1" applyBorder="1" applyAlignment="1">
      <alignment horizontal="center" vertical="center"/>
    </xf>
    <xf numFmtId="0" fontId="8" fillId="3" borderId="0" xfId="0" applyFont="1" applyFill="1"/>
    <xf numFmtId="0" fontId="8" fillId="3" borderId="0" xfId="0" applyFont="1" applyFill="1" applyAlignment="1">
      <alignment horizontal="center"/>
    </xf>
    <xf numFmtId="0" fontId="8" fillId="3" borderId="3" xfId="0" applyFont="1" applyFill="1" applyBorder="1"/>
    <xf numFmtId="0" fontId="10" fillId="6" borderId="0" xfId="0" applyFont="1" applyFill="1"/>
    <xf numFmtId="0" fontId="1" fillId="0" borderId="0" xfId="0" applyFont="1" applyAlignment="1">
      <alignment wrapText="1"/>
    </xf>
    <xf numFmtId="0" fontId="12" fillId="0" borderId="0" xfId="1" applyFont="1" applyFill="1" applyAlignment="1" applyProtection="1"/>
    <xf numFmtId="0" fontId="3" fillId="3" borderId="3" xfId="0" applyFont="1" applyFill="1" applyBorder="1"/>
    <xf numFmtId="0" fontId="3" fillId="3" borderId="3" xfId="0" applyFont="1" applyFill="1" applyBorder="1" applyAlignment="1">
      <alignment horizontal="left"/>
    </xf>
    <xf numFmtId="49" fontId="2" fillId="0" borderId="1" xfId="0" applyNumberFormat="1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colors>
    <mruColors>
      <color rgb="FF97BE0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3309937</xdr:colOff>
      <xdr:row>15</xdr:row>
      <xdr:rowOff>15876</xdr:rowOff>
    </xdr:from>
    <xdr:to>
      <xdr:col>0</xdr:col>
      <xdr:colOff>4995862</xdr:colOff>
      <xdr:row>17</xdr:row>
      <xdr:rowOff>128019</xdr:rowOff>
    </xdr:to>
    <xdr:pic>
      <xdr:nvPicPr>
        <xdr:cNvPr id="2" name="2 Imagen" descr="USO I.jpg">
          <a:extLst>
            <a:ext uri="{FF2B5EF4-FFF2-40B4-BE49-F238E27FC236}">
              <a16:creationId xmlns:a16="http://schemas.microsoft.com/office/drawing/2014/main" id="{F38A7304-D90F-4364-B742-9CAE2AD7A9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309937" y="3121026"/>
          <a:ext cx="1685925" cy="474093"/>
        </a:xfrm>
        <a:prstGeom prst="rect">
          <a:avLst/>
        </a:prstGeom>
      </xdr:spPr>
    </xdr:pic>
    <xdr:clientData/>
  </xdr:twoCellAnchor>
  <xdr:twoCellAnchor editAs="oneCell">
    <xdr:from>
      <xdr:col>0</xdr:col>
      <xdr:colOff>85725</xdr:colOff>
      <xdr:row>8</xdr:row>
      <xdr:rowOff>9525</xdr:rowOff>
    </xdr:from>
    <xdr:to>
      <xdr:col>0</xdr:col>
      <xdr:colOff>200025</xdr:colOff>
      <xdr:row>8</xdr:row>
      <xdr:rowOff>123825</xdr:rowOff>
    </xdr:to>
    <xdr:pic>
      <xdr:nvPicPr>
        <xdr:cNvPr id="3" name="Picture 1" descr="*">
          <a:extLst>
            <a:ext uri="{FF2B5EF4-FFF2-40B4-BE49-F238E27FC236}">
              <a16:creationId xmlns:a16="http://schemas.microsoft.com/office/drawing/2014/main" id="{B75A957E-8823-4581-B67B-4E5FE290E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5725" y="1847850"/>
          <a:ext cx="114300" cy="114300"/>
        </a:xfrm>
        <a:prstGeom prst="rect">
          <a:avLst/>
        </a:prstGeom>
        <a:noFill/>
      </xdr:spPr>
    </xdr:pic>
    <xdr:clientData/>
  </xdr:twoCellAnchor>
  <xdr:oneCellAnchor>
    <xdr:from>
      <xdr:col>0</xdr:col>
      <xdr:colOff>85725</xdr:colOff>
      <xdr:row>9</xdr:row>
      <xdr:rowOff>9525</xdr:rowOff>
    </xdr:from>
    <xdr:ext cx="114300" cy="114300"/>
    <xdr:pic>
      <xdr:nvPicPr>
        <xdr:cNvPr id="4" name="Picture 1" descr="*">
          <a:extLst>
            <a:ext uri="{FF2B5EF4-FFF2-40B4-BE49-F238E27FC236}">
              <a16:creationId xmlns:a16="http://schemas.microsoft.com/office/drawing/2014/main" id="{70213292-3163-4CD3-A8E5-FACD9F57A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5725" y="1943100"/>
          <a:ext cx="114300" cy="114300"/>
        </a:xfrm>
        <a:prstGeom prst="rect">
          <a:avLst/>
        </a:prstGeom>
        <a:noFill/>
      </xdr:spPr>
    </xdr:pic>
    <xdr:clientData/>
  </xdr:oneCellAnchor>
  <xdr:oneCellAnchor>
    <xdr:from>
      <xdr:col>0</xdr:col>
      <xdr:colOff>42862</xdr:colOff>
      <xdr:row>10</xdr:row>
      <xdr:rowOff>0</xdr:rowOff>
    </xdr:from>
    <xdr:ext cx="114300" cy="114300"/>
    <xdr:pic>
      <xdr:nvPicPr>
        <xdr:cNvPr id="5" name="Picture 1" descr="*">
          <a:extLst>
            <a:ext uri="{FF2B5EF4-FFF2-40B4-BE49-F238E27FC236}">
              <a16:creationId xmlns:a16="http://schemas.microsoft.com/office/drawing/2014/main" id="{2E9CAFAF-2936-450E-B4C5-6715116C4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2862" y="2181225"/>
          <a:ext cx="114300" cy="114300"/>
        </a:xfrm>
        <a:prstGeom prst="rect">
          <a:avLst/>
        </a:prstGeom>
        <a:noFill/>
      </xdr:spPr>
    </xdr:pic>
    <xdr:clientData/>
  </xdr:oneCellAnchor>
  <xdr:oneCellAnchor>
    <xdr:from>
      <xdr:col>0</xdr:col>
      <xdr:colOff>42862</xdr:colOff>
      <xdr:row>11</xdr:row>
      <xdr:rowOff>19050</xdr:rowOff>
    </xdr:from>
    <xdr:ext cx="114300" cy="114300"/>
    <xdr:pic>
      <xdr:nvPicPr>
        <xdr:cNvPr id="6" name="Picture 1" descr="*">
          <a:extLst>
            <a:ext uri="{FF2B5EF4-FFF2-40B4-BE49-F238E27FC236}">
              <a16:creationId xmlns:a16="http://schemas.microsoft.com/office/drawing/2014/main" id="{7FAE3273-9C30-44E7-AF2F-E2CC63762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2862" y="2371725"/>
          <a:ext cx="114300" cy="114300"/>
        </a:xfrm>
        <a:prstGeom prst="rect">
          <a:avLst/>
        </a:prstGeom>
        <a:noFill/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352426</xdr:colOff>
      <xdr:row>4</xdr:row>
      <xdr:rowOff>95250</xdr:rowOff>
    </xdr:from>
    <xdr:to>
      <xdr:col>3</xdr:col>
      <xdr:colOff>2152426</xdr:colOff>
      <xdr:row>5</xdr:row>
      <xdr:rowOff>1626</xdr:rowOff>
    </xdr:to>
    <xdr:pic>
      <xdr:nvPicPr>
        <xdr:cNvPr id="2" name="1 Imagen" descr="USO I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95326" y="895350"/>
          <a:ext cx="1800000" cy="52312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352426</xdr:colOff>
      <xdr:row>4</xdr:row>
      <xdr:rowOff>104775</xdr:rowOff>
    </xdr:from>
    <xdr:to>
      <xdr:col>3</xdr:col>
      <xdr:colOff>2152426</xdr:colOff>
      <xdr:row>4</xdr:row>
      <xdr:rowOff>513595</xdr:rowOff>
    </xdr:to>
    <xdr:pic>
      <xdr:nvPicPr>
        <xdr:cNvPr id="2" name="1 Imagen" descr="USO I.jpg">
          <a:extLst>
            <a:ext uri="{FF2B5EF4-FFF2-40B4-BE49-F238E27FC236}">
              <a16:creationId xmlns:a16="http://schemas.microsoft.com/office/drawing/2014/main" id="{AB0C9EE5-920F-42F5-90D9-F60A1D716A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23901" y="881063"/>
          <a:ext cx="1800000" cy="40882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352426</xdr:colOff>
      <xdr:row>4</xdr:row>
      <xdr:rowOff>95250</xdr:rowOff>
    </xdr:from>
    <xdr:to>
      <xdr:col>3</xdr:col>
      <xdr:colOff>1994296</xdr:colOff>
      <xdr:row>5</xdr:row>
      <xdr:rowOff>1626</xdr:rowOff>
    </xdr:to>
    <xdr:pic>
      <xdr:nvPicPr>
        <xdr:cNvPr id="2" name="1 Imagen" descr="USO I.jpg">
          <a:extLst>
            <a:ext uri="{FF2B5EF4-FFF2-40B4-BE49-F238E27FC236}">
              <a16:creationId xmlns:a16="http://schemas.microsoft.com/office/drawing/2014/main" id="{57DCC67A-5EEC-4C57-A063-257E205359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23901" y="871538"/>
          <a:ext cx="1641870" cy="420726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352426</xdr:colOff>
      <xdr:row>4</xdr:row>
      <xdr:rowOff>104775</xdr:rowOff>
    </xdr:from>
    <xdr:to>
      <xdr:col>3</xdr:col>
      <xdr:colOff>2152426</xdr:colOff>
      <xdr:row>4</xdr:row>
      <xdr:rowOff>513595</xdr:rowOff>
    </xdr:to>
    <xdr:pic>
      <xdr:nvPicPr>
        <xdr:cNvPr id="2" name="1 Imagen" descr="USO I.jpg">
          <a:extLst>
            <a:ext uri="{FF2B5EF4-FFF2-40B4-BE49-F238E27FC236}">
              <a16:creationId xmlns:a16="http://schemas.microsoft.com/office/drawing/2014/main" id="{4D1EF763-A701-4F1B-BDF3-FEC17C66BB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23901" y="881063"/>
          <a:ext cx="1800000" cy="4088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BF734D-EF87-4A55-9E29-6DAE63A6F373}">
  <dimension ref="A1:A14"/>
  <sheetViews>
    <sheetView tabSelected="1" workbookViewId="0">
      <selection activeCell="B20" sqref="B20"/>
    </sheetView>
  </sheetViews>
  <sheetFormatPr baseColWidth="10" defaultRowHeight="14.25" x14ac:dyDescent="0.45"/>
  <cols>
    <col min="1" max="1" width="102.1328125" bestFit="1" customWidth="1"/>
  </cols>
  <sheetData>
    <row r="1" spans="1:1" ht="17.649999999999999" x14ac:dyDescent="0.5">
      <c r="A1" s="21" t="s">
        <v>170</v>
      </c>
    </row>
    <row r="3" spans="1:1" ht="41.65" x14ac:dyDescent="0.45">
      <c r="A3" s="22" t="s">
        <v>171</v>
      </c>
    </row>
    <row r="5" spans="1:1" x14ac:dyDescent="0.45">
      <c r="A5" s="1" t="s">
        <v>172</v>
      </c>
    </row>
    <row r="6" spans="1:1" x14ac:dyDescent="0.45">
      <c r="A6" s="1"/>
    </row>
    <row r="7" spans="1:1" x14ac:dyDescent="0.45">
      <c r="A7" s="1" t="s">
        <v>173</v>
      </c>
    </row>
    <row r="8" spans="1:1" x14ac:dyDescent="0.45">
      <c r="A8" s="1"/>
    </row>
    <row r="9" spans="1:1" s="1" customFormat="1" ht="13.5" x14ac:dyDescent="0.35">
      <c r="A9" s="23" t="s">
        <v>174</v>
      </c>
    </row>
    <row r="10" spans="1:1" s="1" customFormat="1" ht="13.5" x14ac:dyDescent="0.35">
      <c r="A10" s="23" t="s">
        <v>189</v>
      </c>
    </row>
    <row r="11" spans="1:1" s="1" customFormat="1" ht="13.5" x14ac:dyDescent="0.35">
      <c r="A11" s="23" t="s">
        <v>185</v>
      </c>
    </row>
    <row r="12" spans="1:1" s="1" customFormat="1" ht="13.5" x14ac:dyDescent="0.35">
      <c r="A12" s="23" t="s">
        <v>192</v>
      </c>
    </row>
    <row r="13" spans="1:1" x14ac:dyDescent="0.45">
      <c r="A13" s="23"/>
    </row>
    <row r="14" spans="1:1" x14ac:dyDescent="0.45">
      <c r="A14" s="23"/>
    </row>
  </sheetData>
  <hyperlinks>
    <hyperlink ref="A9" location="'MARZO 2026 - INDIVIDUAL'!A1" display="     Cuenta de pérdidas y ganancias individual - datos marzo de 2026" xr:uid="{AC2DC36F-496A-4A18-8C7D-44B036935535}"/>
    <hyperlink ref="A10" location="'MARZO 2026 - CONSOLIDADO'!A1" display="     Cuenta de pérdidas y ganancias individual - datos junio de 2026" xr:uid="{F6C0ECA9-D839-4BF3-826B-7185E181EDA4}"/>
    <hyperlink ref="A11" location="'JUNIO 2026 - INDIVIDUAL'!A1" display="     Cuenta de pérdidas y ganancias individual - datos junio de 2026" xr:uid="{7FB0B544-973F-439F-AB84-0FEED26CCC7A}"/>
    <hyperlink ref="A12" location="'JUNIO 2026 - CONSOLIDADO'!A1" display="    Cuenta de pérdidas y ganancias consolidado - datos junio de 2026" xr:uid="{0C133BAE-EB1F-4175-BF07-EB8AFD49ADC2}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CF58"/>
  <sheetViews>
    <sheetView zoomScale="80" zoomScaleNormal="80" workbookViewId="0">
      <pane xSplit="5" ySplit="8" topLeftCell="F28" activePane="bottomRight" state="frozen"/>
      <selection pane="topRight" activeCell="H1" sqref="H1"/>
      <selection pane="bottomLeft" activeCell="A10" sqref="A10"/>
      <selection pane="bottomRight" activeCell="BN9" sqref="BN9:BN57"/>
    </sheetView>
  </sheetViews>
  <sheetFormatPr baseColWidth="10" defaultColWidth="11.3984375" defaultRowHeight="13.5" x14ac:dyDescent="0.35"/>
  <cols>
    <col min="1" max="3" width="1.73046875" style="2" customWidth="1"/>
    <col min="4" max="4" width="87.1328125" style="2" customWidth="1"/>
    <col min="5" max="5" width="1.73046875" style="18" customWidth="1"/>
    <col min="6" max="66" width="14.73046875" style="1" customWidth="1"/>
    <col min="67" max="67" width="12.3984375" style="1" bestFit="1" customWidth="1"/>
    <col min="68" max="16384" width="11.3984375" style="1"/>
  </cols>
  <sheetData>
    <row r="1" spans="1:84" ht="22.5" customHeight="1" x14ac:dyDescent="0.4">
      <c r="A1" s="11" t="s">
        <v>0</v>
      </c>
      <c r="B1" s="12"/>
      <c r="C1" s="12"/>
      <c r="D1" s="12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</row>
    <row r="2" spans="1:84" x14ac:dyDescent="0.35">
      <c r="A2" s="7" t="s">
        <v>167</v>
      </c>
      <c r="B2" s="7"/>
      <c r="C2" s="5"/>
      <c r="D2" s="5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</row>
    <row r="3" spans="1:84" x14ac:dyDescent="0.35">
      <c r="A3" s="5"/>
      <c r="B3" s="5"/>
      <c r="C3" s="5"/>
      <c r="D3" s="5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8"/>
    </row>
    <row r="4" spans="1:84" s="3" customFormat="1" ht="11.65" x14ac:dyDescent="0.35">
      <c r="A4" s="6"/>
      <c r="B4" s="6"/>
      <c r="C4" s="6"/>
      <c r="D4" s="6"/>
      <c r="E4" s="19"/>
      <c r="F4" s="9" t="s">
        <v>1</v>
      </c>
      <c r="G4" s="9" t="s">
        <v>2</v>
      </c>
      <c r="H4" s="9" t="s">
        <v>3</v>
      </c>
      <c r="I4" s="9" t="s">
        <v>4</v>
      </c>
      <c r="J4" s="9" t="s">
        <v>5</v>
      </c>
      <c r="K4" s="9" t="s">
        <v>6</v>
      </c>
      <c r="L4" s="9" t="s">
        <v>7</v>
      </c>
      <c r="M4" s="9" t="s">
        <v>8</v>
      </c>
      <c r="N4" s="9" t="s">
        <v>9</v>
      </c>
      <c r="O4" s="9" t="s">
        <v>10</v>
      </c>
      <c r="P4" s="9" t="s">
        <v>11</v>
      </c>
      <c r="Q4" s="9" t="s">
        <v>12</v>
      </c>
      <c r="R4" s="9" t="s">
        <v>13</v>
      </c>
      <c r="S4" s="9" t="s">
        <v>14</v>
      </c>
      <c r="T4" s="9" t="s">
        <v>15</v>
      </c>
      <c r="U4" s="9" t="s">
        <v>16</v>
      </c>
      <c r="V4" s="9" t="s">
        <v>17</v>
      </c>
      <c r="W4" s="9" t="s">
        <v>18</v>
      </c>
      <c r="X4" s="9" t="s">
        <v>19</v>
      </c>
      <c r="Y4" s="9" t="s">
        <v>20</v>
      </c>
      <c r="Z4" s="9" t="s">
        <v>21</v>
      </c>
      <c r="AA4" s="9" t="s">
        <v>22</v>
      </c>
      <c r="AB4" s="9" t="s">
        <v>23</v>
      </c>
      <c r="AC4" s="9" t="s">
        <v>24</v>
      </c>
      <c r="AD4" s="9" t="s">
        <v>25</v>
      </c>
      <c r="AE4" s="9" t="s">
        <v>26</v>
      </c>
      <c r="AF4" s="9" t="s">
        <v>27</v>
      </c>
      <c r="AG4" s="9" t="s">
        <v>28</v>
      </c>
      <c r="AH4" s="9" t="s">
        <v>29</v>
      </c>
      <c r="AI4" s="9" t="s">
        <v>30</v>
      </c>
      <c r="AJ4" s="9" t="s">
        <v>31</v>
      </c>
      <c r="AK4" s="9" t="s">
        <v>32</v>
      </c>
      <c r="AL4" s="9" t="s">
        <v>33</v>
      </c>
      <c r="AM4" s="9" t="s">
        <v>34</v>
      </c>
      <c r="AN4" s="9" t="s">
        <v>35</v>
      </c>
      <c r="AO4" s="9" t="s">
        <v>36</v>
      </c>
      <c r="AP4" s="9" t="s">
        <v>37</v>
      </c>
      <c r="AQ4" s="9" t="s">
        <v>38</v>
      </c>
      <c r="AR4" s="9" t="s">
        <v>39</v>
      </c>
      <c r="AS4" s="9" t="s">
        <v>40</v>
      </c>
      <c r="AT4" s="9" t="s">
        <v>41</v>
      </c>
      <c r="AU4" s="9" t="s">
        <v>42</v>
      </c>
      <c r="AV4" s="9" t="s">
        <v>43</v>
      </c>
      <c r="AW4" s="9" t="s">
        <v>44</v>
      </c>
      <c r="AX4" s="9" t="s">
        <v>45</v>
      </c>
      <c r="AY4" s="9" t="s">
        <v>46</v>
      </c>
      <c r="AZ4" s="9" t="s">
        <v>47</v>
      </c>
      <c r="BA4" s="9" t="s">
        <v>48</v>
      </c>
      <c r="BB4" s="9" t="s">
        <v>49</v>
      </c>
      <c r="BC4" s="9" t="s">
        <v>50</v>
      </c>
      <c r="BD4" s="9" t="s">
        <v>51</v>
      </c>
      <c r="BE4" s="9" t="s">
        <v>52</v>
      </c>
      <c r="BF4" s="9" t="s">
        <v>53</v>
      </c>
      <c r="BG4" s="9" t="s">
        <v>54</v>
      </c>
      <c r="BH4" s="9" t="s">
        <v>55</v>
      </c>
      <c r="BI4" s="9" t="s">
        <v>56</v>
      </c>
      <c r="BJ4" s="9" t="s">
        <v>57</v>
      </c>
      <c r="BK4" s="9" t="s">
        <v>58</v>
      </c>
      <c r="BL4" s="9" t="s">
        <v>59</v>
      </c>
      <c r="BM4" s="9" t="s">
        <v>60</v>
      </c>
      <c r="BN4" s="9"/>
    </row>
    <row r="5" spans="1:84" ht="40.5" x14ac:dyDescent="0.35">
      <c r="A5" s="5"/>
      <c r="B5" s="5"/>
      <c r="C5" s="5"/>
      <c r="D5" s="5"/>
      <c r="F5" s="13" t="s">
        <v>61</v>
      </c>
      <c r="G5" s="13" t="s">
        <v>62</v>
      </c>
      <c r="H5" s="13" t="s">
        <v>63</v>
      </c>
      <c r="I5" s="13" t="s">
        <v>64</v>
      </c>
      <c r="J5" s="13" t="s">
        <v>65</v>
      </c>
      <c r="K5" s="13" t="s">
        <v>66</v>
      </c>
      <c r="L5" s="13" t="s">
        <v>67</v>
      </c>
      <c r="M5" s="13" t="s">
        <v>68</v>
      </c>
      <c r="N5" s="13" t="s">
        <v>69</v>
      </c>
      <c r="O5" s="13" t="s">
        <v>70</v>
      </c>
      <c r="P5" s="13" t="s">
        <v>71</v>
      </c>
      <c r="Q5" s="13" t="s">
        <v>72</v>
      </c>
      <c r="R5" s="13" t="s">
        <v>73</v>
      </c>
      <c r="S5" s="13" t="s">
        <v>74</v>
      </c>
      <c r="T5" s="13" t="s">
        <v>75</v>
      </c>
      <c r="U5" s="13" t="s">
        <v>76</v>
      </c>
      <c r="V5" s="13" t="s">
        <v>77</v>
      </c>
      <c r="W5" s="13" t="s">
        <v>78</v>
      </c>
      <c r="X5" s="13" t="s">
        <v>79</v>
      </c>
      <c r="Y5" s="13" t="s">
        <v>80</v>
      </c>
      <c r="Z5" s="13" t="s">
        <v>81</v>
      </c>
      <c r="AA5" s="13" t="s">
        <v>82</v>
      </c>
      <c r="AB5" s="13" t="s">
        <v>83</v>
      </c>
      <c r="AC5" s="13" t="s">
        <v>84</v>
      </c>
      <c r="AD5" s="13" t="s">
        <v>85</v>
      </c>
      <c r="AE5" s="13" t="s">
        <v>86</v>
      </c>
      <c r="AF5" s="13" t="s">
        <v>87</v>
      </c>
      <c r="AG5" s="13" t="s">
        <v>88</v>
      </c>
      <c r="AH5" s="13" t="s">
        <v>89</v>
      </c>
      <c r="AI5" s="13" t="s">
        <v>90</v>
      </c>
      <c r="AJ5" s="13" t="s">
        <v>91</v>
      </c>
      <c r="AK5" s="13" t="s">
        <v>92</v>
      </c>
      <c r="AL5" s="13" t="s">
        <v>93</v>
      </c>
      <c r="AM5" s="13" t="s">
        <v>94</v>
      </c>
      <c r="AN5" s="13" t="s">
        <v>95</v>
      </c>
      <c r="AO5" s="13" t="s">
        <v>96</v>
      </c>
      <c r="AP5" s="13" t="s">
        <v>97</v>
      </c>
      <c r="AQ5" s="13" t="s">
        <v>98</v>
      </c>
      <c r="AR5" s="13" t="s">
        <v>99</v>
      </c>
      <c r="AS5" s="13" t="s">
        <v>100</v>
      </c>
      <c r="AT5" s="13" t="s">
        <v>101</v>
      </c>
      <c r="AU5" s="13" t="s">
        <v>102</v>
      </c>
      <c r="AV5" s="13" t="s">
        <v>103</v>
      </c>
      <c r="AW5" s="13" t="s">
        <v>104</v>
      </c>
      <c r="AX5" s="13" t="s">
        <v>105</v>
      </c>
      <c r="AY5" s="13" t="s">
        <v>106</v>
      </c>
      <c r="AZ5" s="13" t="s">
        <v>107</v>
      </c>
      <c r="BA5" s="13" t="s">
        <v>108</v>
      </c>
      <c r="BB5" s="13" t="s">
        <v>109</v>
      </c>
      <c r="BC5" s="13" t="s">
        <v>110</v>
      </c>
      <c r="BD5" s="13" t="s">
        <v>111</v>
      </c>
      <c r="BE5" s="13" t="s">
        <v>112</v>
      </c>
      <c r="BF5" s="13" t="s">
        <v>113</v>
      </c>
      <c r="BG5" s="13" t="s">
        <v>114</v>
      </c>
      <c r="BH5" s="13" t="s">
        <v>115</v>
      </c>
      <c r="BI5" s="13" t="s">
        <v>116</v>
      </c>
      <c r="BJ5" s="13" t="s">
        <v>117</v>
      </c>
      <c r="BK5" s="13" t="s">
        <v>118</v>
      </c>
      <c r="BL5" s="13" t="s">
        <v>119</v>
      </c>
      <c r="BM5" s="13" t="s">
        <v>120</v>
      </c>
      <c r="BN5" s="13" t="s">
        <v>169</v>
      </c>
    </row>
    <row r="6" spans="1:84" x14ac:dyDescent="0.35">
      <c r="A6" s="5"/>
      <c r="B6" s="5"/>
      <c r="C6" s="5"/>
      <c r="D6" s="5"/>
      <c r="F6" s="17" t="s">
        <v>168</v>
      </c>
      <c r="G6" s="17" t="s">
        <v>168</v>
      </c>
      <c r="H6" s="17" t="s">
        <v>168</v>
      </c>
      <c r="I6" s="17" t="s">
        <v>168</v>
      </c>
      <c r="J6" s="17" t="s">
        <v>168</v>
      </c>
      <c r="K6" s="17" t="s">
        <v>168</v>
      </c>
      <c r="L6" s="17" t="s">
        <v>168</v>
      </c>
      <c r="M6" s="17" t="s">
        <v>168</v>
      </c>
      <c r="N6" s="17" t="s">
        <v>168</v>
      </c>
      <c r="O6" s="17" t="s">
        <v>168</v>
      </c>
      <c r="P6" s="17" t="s">
        <v>168</v>
      </c>
      <c r="Q6" s="17" t="s">
        <v>168</v>
      </c>
      <c r="R6" s="17" t="s">
        <v>168</v>
      </c>
      <c r="S6" s="17" t="s">
        <v>168</v>
      </c>
      <c r="T6" s="17" t="s">
        <v>168</v>
      </c>
      <c r="U6" s="17" t="s">
        <v>168</v>
      </c>
      <c r="V6" s="17" t="s">
        <v>168</v>
      </c>
      <c r="W6" s="17" t="s">
        <v>168</v>
      </c>
      <c r="X6" s="17" t="s">
        <v>168</v>
      </c>
      <c r="Y6" s="17" t="s">
        <v>168</v>
      </c>
      <c r="Z6" s="17" t="s">
        <v>168</v>
      </c>
      <c r="AA6" s="17" t="s">
        <v>168</v>
      </c>
      <c r="AB6" s="17" t="s">
        <v>168</v>
      </c>
      <c r="AC6" s="17" t="s">
        <v>168</v>
      </c>
      <c r="AD6" s="17" t="s">
        <v>168</v>
      </c>
      <c r="AE6" s="17" t="s">
        <v>168</v>
      </c>
      <c r="AF6" s="17" t="s">
        <v>168</v>
      </c>
      <c r="AG6" s="17" t="s">
        <v>168</v>
      </c>
      <c r="AH6" s="17" t="s">
        <v>168</v>
      </c>
      <c r="AI6" s="17" t="s">
        <v>168</v>
      </c>
      <c r="AJ6" s="17" t="s">
        <v>168</v>
      </c>
      <c r="AK6" s="17" t="s">
        <v>168</v>
      </c>
      <c r="AL6" s="17" t="s">
        <v>168</v>
      </c>
      <c r="AM6" s="17" t="s">
        <v>168</v>
      </c>
      <c r="AN6" s="17" t="s">
        <v>168</v>
      </c>
      <c r="AO6" s="17" t="s">
        <v>168</v>
      </c>
      <c r="AP6" s="17" t="s">
        <v>168</v>
      </c>
      <c r="AQ6" s="17" t="s">
        <v>168</v>
      </c>
      <c r="AR6" s="17" t="s">
        <v>168</v>
      </c>
      <c r="AS6" s="17" t="s">
        <v>168</v>
      </c>
      <c r="AT6" s="17" t="s">
        <v>168</v>
      </c>
      <c r="AU6" s="17" t="s">
        <v>168</v>
      </c>
      <c r="AV6" s="17" t="s">
        <v>168</v>
      </c>
      <c r="AW6" s="17" t="s">
        <v>168</v>
      </c>
      <c r="AX6" s="17" t="s">
        <v>168</v>
      </c>
      <c r="AY6" s="17" t="s">
        <v>168</v>
      </c>
      <c r="AZ6" s="17" t="s">
        <v>168</v>
      </c>
      <c r="BA6" s="17" t="s">
        <v>168</v>
      </c>
      <c r="BB6" s="17" t="s">
        <v>168</v>
      </c>
      <c r="BC6" s="17" t="s">
        <v>168</v>
      </c>
      <c r="BD6" s="17" t="s">
        <v>168</v>
      </c>
      <c r="BE6" s="17" t="s">
        <v>168</v>
      </c>
      <c r="BF6" s="17" t="s">
        <v>168</v>
      </c>
      <c r="BG6" s="17" t="s">
        <v>168</v>
      </c>
      <c r="BH6" s="17" t="s">
        <v>168</v>
      </c>
      <c r="BI6" s="17" t="s">
        <v>168</v>
      </c>
      <c r="BJ6" s="17" t="s">
        <v>168</v>
      </c>
      <c r="BK6" s="17" t="s">
        <v>168</v>
      </c>
      <c r="BL6" s="17" t="s">
        <v>168</v>
      </c>
      <c r="BM6" s="17" t="s">
        <v>168</v>
      </c>
      <c r="BN6" s="17" t="s">
        <v>168</v>
      </c>
    </row>
    <row r="7" spans="1:84" x14ac:dyDescent="0.35">
      <c r="A7" s="5"/>
      <c r="B7" s="5"/>
      <c r="C7" s="5"/>
      <c r="D7" s="5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</row>
    <row r="8" spans="1:84" x14ac:dyDescent="0.35">
      <c r="A8" s="5"/>
      <c r="B8" s="5"/>
      <c r="C8" s="5"/>
      <c r="D8" s="5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</row>
    <row r="9" spans="1:84" x14ac:dyDescent="0.35">
      <c r="A9" s="5"/>
      <c r="B9" s="5"/>
      <c r="C9" s="5"/>
      <c r="D9" s="14" t="s">
        <v>121</v>
      </c>
      <c r="E9" s="20" t="s">
        <v>166</v>
      </c>
      <c r="F9" s="10">
        <v>19332419</v>
      </c>
      <c r="G9" s="10">
        <v>19711900</v>
      </c>
      <c r="H9" s="10">
        <v>3498330</v>
      </c>
      <c r="I9" s="10">
        <v>106138312</v>
      </c>
      <c r="J9" s="10">
        <v>19793591</v>
      </c>
      <c r="K9" s="10">
        <v>10515951</v>
      </c>
      <c r="L9" s="10">
        <v>15578349</v>
      </c>
      <c r="M9" s="10">
        <v>2378125</v>
      </c>
      <c r="N9" s="10">
        <v>3191719</v>
      </c>
      <c r="O9" s="10">
        <v>53123819</v>
      </c>
      <c r="P9" s="10">
        <v>22774085</v>
      </c>
      <c r="Q9" s="10">
        <v>1460241</v>
      </c>
      <c r="R9" s="10">
        <v>170958792</v>
      </c>
      <c r="S9" s="10">
        <v>2621526</v>
      </c>
      <c r="T9" s="10">
        <v>337946728</v>
      </c>
      <c r="U9" s="10">
        <v>49202453</v>
      </c>
      <c r="V9" s="10">
        <v>19308745</v>
      </c>
      <c r="W9" s="10">
        <v>28742231</v>
      </c>
      <c r="X9" s="10">
        <v>17022525</v>
      </c>
      <c r="Y9" s="10">
        <v>36037946</v>
      </c>
      <c r="Z9" s="10">
        <v>10194491</v>
      </c>
      <c r="AA9" s="10">
        <v>74412007</v>
      </c>
      <c r="AB9" s="10">
        <v>31560029</v>
      </c>
      <c r="AC9" s="10">
        <v>1439151</v>
      </c>
      <c r="AD9" s="10">
        <v>350970</v>
      </c>
      <c r="AE9" s="10">
        <v>2783144</v>
      </c>
      <c r="AF9" s="10">
        <v>785769</v>
      </c>
      <c r="AG9" s="10">
        <v>994738</v>
      </c>
      <c r="AH9" s="10">
        <v>872819</v>
      </c>
      <c r="AI9" s="10">
        <v>2140643</v>
      </c>
      <c r="AJ9" s="10">
        <v>2842808</v>
      </c>
      <c r="AK9" s="10">
        <v>2041683</v>
      </c>
      <c r="AL9" s="10">
        <v>1616987</v>
      </c>
      <c r="AM9" s="10">
        <v>2099994</v>
      </c>
      <c r="AN9" s="10">
        <v>644318</v>
      </c>
      <c r="AO9" s="10">
        <v>3926037</v>
      </c>
      <c r="AP9" s="10">
        <v>5818325</v>
      </c>
      <c r="AQ9" s="10">
        <v>783955</v>
      </c>
      <c r="AR9" s="10">
        <v>1229030</v>
      </c>
      <c r="AS9" s="10">
        <v>539670</v>
      </c>
      <c r="AT9" s="10">
        <v>550936</v>
      </c>
      <c r="AU9" s="10">
        <v>2384120</v>
      </c>
      <c r="AV9" s="10">
        <v>2436855</v>
      </c>
      <c r="AW9" s="10">
        <v>1307659</v>
      </c>
      <c r="AX9" s="10">
        <v>1753925</v>
      </c>
      <c r="AY9" s="10">
        <v>14427132</v>
      </c>
      <c r="AZ9" s="10">
        <v>926084</v>
      </c>
      <c r="BA9" s="10">
        <v>828318</v>
      </c>
      <c r="BB9" s="10">
        <v>762877</v>
      </c>
      <c r="BC9" s="10">
        <v>303911</v>
      </c>
      <c r="BD9" s="10">
        <v>31371797</v>
      </c>
      <c r="BE9" s="10">
        <v>465502</v>
      </c>
      <c r="BF9" s="10">
        <v>2759512</v>
      </c>
      <c r="BG9" s="10">
        <v>173379</v>
      </c>
      <c r="BH9" s="10">
        <v>440131</v>
      </c>
      <c r="BI9" s="10">
        <v>1844243</v>
      </c>
      <c r="BJ9" s="10">
        <v>880042</v>
      </c>
      <c r="BK9" s="10">
        <v>75603852</v>
      </c>
      <c r="BL9" s="10">
        <v>61886314</v>
      </c>
      <c r="BM9" s="10">
        <v>34317761</v>
      </c>
      <c r="BN9" s="10">
        <f>SUM(F9:BM9)</f>
        <v>1321838705</v>
      </c>
    </row>
    <row r="10" spans="1:84" x14ac:dyDescent="0.35">
      <c r="A10" s="5"/>
      <c r="B10" s="5"/>
      <c r="C10" s="5"/>
      <c r="D10" s="14" t="s">
        <v>122</v>
      </c>
      <c r="E10" s="20" t="s">
        <v>166</v>
      </c>
      <c r="F10" s="10">
        <v>330000</v>
      </c>
      <c r="G10" s="10">
        <v>139489</v>
      </c>
      <c r="H10" s="10">
        <v>295771</v>
      </c>
      <c r="I10" s="10">
        <v>6806138</v>
      </c>
      <c r="J10" s="10">
        <v>48654</v>
      </c>
      <c r="K10" s="10">
        <v>1121132</v>
      </c>
      <c r="L10" s="10">
        <v>818065</v>
      </c>
      <c r="M10" s="10">
        <v>42410</v>
      </c>
      <c r="N10" s="10">
        <v>55244</v>
      </c>
      <c r="O10" s="10">
        <v>802982</v>
      </c>
      <c r="P10" s="10">
        <v>3725076</v>
      </c>
      <c r="Q10" s="10"/>
      <c r="R10" s="10">
        <v>7524746</v>
      </c>
      <c r="S10" s="10"/>
      <c r="T10" s="10">
        <v>2220</v>
      </c>
      <c r="U10" s="10">
        <v>1869001</v>
      </c>
      <c r="V10" s="10">
        <v>1547618</v>
      </c>
      <c r="W10" s="10">
        <v>1066688</v>
      </c>
      <c r="X10" s="10">
        <v>450473</v>
      </c>
      <c r="Y10" s="10">
        <v>1271478</v>
      </c>
      <c r="Z10" s="10">
        <v>165406</v>
      </c>
      <c r="AA10" s="10">
        <v>1262828</v>
      </c>
      <c r="AB10" s="10">
        <v>1134981</v>
      </c>
      <c r="AC10" s="10">
        <v>27333</v>
      </c>
      <c r="AD10" s="10"/>
      <c r="AE10" s="10">
        <v>217048</v>
      </c>
      <c r="AF10" s="10">
        <v>100797</v>
      </c>
      <c r="AG10" s="10"/>
      <c r="AH10" s="10">
        <v>89471</v>
      </c>
      <c r="AI10" s="10"/>
      <c r="AJ10" s="10"/>
      <c r="AK10" s="10">
        <v>23631</v>
      </c>
      <c r="AL10" s="10"/>
      <c r="AM10" s="10">
        <v>335074</v>
      </c>
      <c r="AN10" s="10"/>
      <c r="AO10" s="10">
        <v>329976</v>
      </c>
      <c r="AP10" s="10"/>
      <c r="AQ10" s="10"/>
      <c r="AR10" s="10"/>
      <c r="AS10" s="10"/>
      <c r="AT10" s="10">
        <v>17444</v>
      </c>
      <c r="AU10" s="10">
        <v>348993</v>
      </c>
      <c r="AV10" s="10">
        <v>9960</v>
      </c>
      <c r="AW10" s="10"/>
      <c r="AX10" s="10">
        <v>13447</v>
      </c>
      <c r="AY10" s="10"/>
      <c r="AZ10" s="10">
        <v>19350</v>
      </c>
      <c r="BA10" s="10">
        <v>31961</v>
      </c>
      <c r="BB10" s="10"/>
      <c r="BC10" s="10"/>
      <c r="BD10" s="10">
        <v>734069</v>
      </c>
      <c r="BE10" s="10"/>
      <c r="BF10" s="10">
        <v>102542</v>
      </c>
      <c r="BG10" s="10"/>
      <c r="BH10" s="10">
        <v>12840</v>
      </c>
      <c r="BI10" s="10"/>
      <c r="BJ10" s="10"/>
      <c r="BK10" s="10">
        <v>1481996</v>
      </c>
      <c r="BL10" s="10">
        <v>1411224</v>
      </c>
      <c r="BM10" s="10">
        <v>370535</v>
      </c>
      <c r="BN10" s="10">
        <f t="shared" ref="BN10:BN57" si="0">SUM(F10:BM10)</f>
        <v>36158091</v>
      </c>
    </row>
    <row r="11" spans="1:84" x14ac:dyDescent="0.35">
      <c r="A11" s="5"/>
      <c r="B11" s="5"/>
      <c r="C11" s="5"/>
      <c r="D11" s="14" t="s">
        <v>123</v>
      </c>
      <c r="E11" s="20" t="s">
        <v>166</v>
      </c>
      <c r="F11" s="10">
        <v>18987010</v>
      </c>
      <c r="G11" s="10">
        <v>18676166</v>
      </c>
      <c r="H11" s="10">
        <v>2957751</v>
      </c>
      <c r="I11" s="10">
        <v>90513978</v>
      </c>
      <c r="J11" s="10">
        <v>17982608</v>
      </c>
      <c r="K11" s="10">
        <v>9295694</v>
      </c>
      <c r="L11" s="10">
        <v>13374375</v>
      </c>
      <c r="M11" s="10">
        <v>2197160</v>
      </c>
      <c r="N11" s="10">
        <v>3135491</v>
      </c>
      <c r="O11" s="10">
        <v>51759171</v>
      </c>
      <c r="P11" s="10">
        <v>17056046</v>
      </c>
      <c r="Q11" s="10">
        <v>1459828</v>
      </c>
      <c r="R11" s="10">
        <v>161881700</v>
      </c>
      <c r="S11" s="10">
        <v>2619001</v>
      </c>
      <c r="T11" s="10">
        <v>333983941</v>
      </c>
      <c r="U11" s="10">
        <v>44502919</v>
      </c>
      <c r="V11" s="10">
        <v>16024848</v>
      </c>
      <c r="W11" s="10">
        <v>25768661</v>
      </c>
      <c r="X11" s="10">
        <v>15867363</v>
      </c>
      <c r="Y11" s="10">
        <v>28626384</v>
      </c>
      <c r="Z11" s="10">
        <v>9635197</v>
      </c>
      <c r="AA11" s="10">
        <v>69094150</v>
      </c>
      <c r="AB11" s="10">
        <v>28809957</v>
      </c>
      <c r="AC11" s="10">
        <v>1410842</v>
      </c>
      <c r="AD11" s="10">
        <v>350944</v>
      </c>
      <c r="AE11" s="10">
        <v>2579681</v>
      </c>
      <c r="AF11" s="10">
        <v>684781</v>
      </c>
      <c r="AG11" s="10">
        <v>992877</v>
      </c>
      <c r="AH11" s="10">
        <v>741926</v>
      </c>
      <c r="AI11" s="10">
        <v>2139100</v>
      </c>
      <c r="AJ11" s="10">
        <v>2838893</v>
      </c>
      <c r="AK11" s="10">
        <v>2017520</v>
      </c>
      <c r="AL11" s="10">
        <v>1616178</v>
      </c>
      <c r="AM11" s="10">
        <v>1720889</v>
      </c>
      <c r="AN11" s="10">
        <v>644288</v>
      </c>
      <c r="AO11" s="10">
        <v>3357791</v>
      </c>
      <c r="AP11" s="10">
        <v>5816513</v>
      </c>
      <c r="AQ11" s="10">
        <v>781198</v>
      </c>
      <c r="AR11" s="10">
        <v>1227996</v>
      </c>
      <c r="AS11" s="10">
        <v>539339</v>
      </c>
      <c r="AT11" s="10">
        <v>532864</v>
      </c>
      <c r="AU11" s="10">
        <v>1987994</v>
      </c>
      <c r="AV11" s="10">
        <v>2430893</v>
      </c>
      <c r="AW11" s="10">
        <v>1304154</v>
      </c>
      <c r="AX11" s="10">
        <v>1494076</v>
      </c>
      <c r="AY11" s="10">
        <v>14427132</v>
      </c>
      <c r="AZ11" s="10">
        <v>905677</v>
      </c>
      <c r="BA11" s="10">
        <v>778269</v>
      </c>
      <c r="BB11" s="10">
        <v>760916</v>
      </c>
      <c r="BC11" s="10">
        <v>302936</v>
      </c>
      <c r="BD11" s="10">
        <v>25931810</v>
      </c>
      <c r="BE11" s="10">
        <v>465240</v>
      </c>
      <c r="BF11" s="10">
        <v>2549518</v>
      </c>
      <c r="BG11" s="10">
        <v>173354</v>
      </c>
      <c r="BH11" s="10">
        <v>427141</v>
      </c>
      <c r="BI11" s="10">
        <v>1821795</v>
      </c>
      <c r="BJ11" s="10">
        <v>879758</v>
      </c>
      <c r="BK11" s="10">
        <v>65654760</v>
      </c>
      <c r="BL11" s="10">
        <v>57911144</v>
      </c>
      <c r="BM11" s="10">
        <v>29865165</v>
      </c>
      <c r="BN11" s="10">
        <f t="shared" si="0"/>
        <v>1224274751</v>
      </c>
    </row>
    <row r="12" spans="1:84" x14ac:dyDescent="0.35">
      <c r="A12" s="5"/>
      <c r="B12" s="5"/>
      <c r="C12" s="5"/>
      <c r="D12" s="14" t="s">
        <v>124</v>
      </c>
      <c r="E12" s="20" t="s">
        <v>166</v>
      </c>
      <c r="F12" s="10">
        <v>15408</v>
      </c>
      <c r="G12" s="10">
        <v>896245</v>
      </c>
      <c r="H12" s="10">
        <v>244809</v>
      </c>
      <c r="I12" s="10">
        <v>8818196</v>
      </c>
      <c r="J12" s="10">
        <v>1762329</v>
      </c>
      <c r="K12" s="10">
        <v>99124</v>
      </c>
      <c r="L12" s="10">
        <v>1385909</v>
      </c>
      <c r="M12" s="10">
        <v>138555</v>
      </c>
      <c r="N12" s="10">
        <v>984</v>
      </c>
      <c r="O12" s="10">
        <v>561666</v>
      </c>
      <c r="P12" s="10">
        <v>1992963</v>
      </c>
      <c r="Q12" s="10">
        <v>412</v>
      </c>
      <c r="R12" s="10">
        <v>1552346</v>
      </c>
      <c r="S12" s="10">
        <v>2525</v>
      </c>
      <c r="T12" s="10">
        <v>3960567</v>
      </c>
      <c r="U12" s="10">
        <v>2830533</v>
      </c>
      <c r="V12" s="10">
        <v>1736279</v>
      </c>
      <c r="W12" s="10">
        <v>1906882</v>
      </c>
      <c r="X12" s="10">
        <v>704689</v>
      </c>
      <c r="Y12" s="10">
        <v>6140084</v>
      </c>
      <c r="Z12" s="10">
        <v>393889</v>
      </c>
      <c r="AA12" s="10">
        <v>4055030</v>
      </c>
      <c r="AB12" s="10">
        <v>1615090</v>
      </c>
      <c r="AC12" s="10">
        <v>976</v>
      </c>
      <c r="AD12" s="10">
        <v>26</v>
      </c>
      <c r="AE12" s="10">
        <v>-13585</v>
      </c>
      <c r="AF12" s="10">
        <v>191</v>
      </c>
      <c r="AG12" s="10">
        <v>1862</v>
      </c>
      <c r="AH12" s="10">
        <v>41421</v>
      </c>
      <c r="AI12" s="10">
        <v>1544</v>
      </c>
      <c r="AJ12" s="10">
        <v>3915</v>
      </c>
      <c r="AK12" s="10">
        <v>532</v>
      </c>
      <c r="AL12" s="10">
        <v>809</v>
      </c>
      <c r="AM12" s="10">
        <v>44032</v>
      </c>
      <c r="AN12" s="10">
        <v>30</v>
      </c>
      <c r="AO12" s="10">
        <v>238270</v>
      </c>
      <c r="AP12" s="10">
        <v>1812</v>
      </c>
      <c r="AQ12" s="10">
        <v>2757</v>
      </c>
      <c r="AR12" s="10">
        <v>1034</v>
      </c>
      <c r="AS12" s="10">
        <v>331</v>
      </c>
      <c r="AT12" s="10">
        <v>628</v>
      </c>
      <c r="AU12" s="10">
        <v>47133</v>
      </c>
      <c r="AV12" s="10">
        <v>-3998</v>
      </c>
      <c r="AW12" s="10">
        <v>3504</v>
      </c>
      <c r="AX12" s="10">
        <v>246402</v>
      </c>
      <c r="AY12" s="10"/>
      <c r="AZ12" s="10">
        <v>1056</v>
      </c>
      <c r="BA12" s="10">
        <v>18088</v>
      </c>
      <c r="BB12" s="10">
        <v>1960</v>
      </c>
      <c r="BC12" s="10">
        <v>975</v>
      </c>
      <c r="BD12" s="10">
        <v>4705919</v>
      </c>
      <c r="BE12" s="10">
        <v>263</v>
      </c>
      <c r="BF12" s="10">
        <v>107452</v>
      </c>
      <c r="BG12" s="10">
        <v>25</v>
      </c>
      <c r="BH12" s="10">
        <v>149</v>
      </c>
      <c r="BI12" s="10">
        <v>22448</v>
      </c>
      <c r="BJ12" s="10">
        <v>283</v>
      </c>
      <c r="BK12" s="10">
        <v>8467096</v>
      </c>
      <c r="BL12" s="10">
        <v>2563947</v>
      </c>
      <c r="BM12" s="10">
        <v>4082062</v>
      </c>
      <c r="BN12" s="10">
        <f t="shared" si="0"/>
        <v>61405863</v>
      </c>
    </row>
    <row r="13" spans="1:84" x14ac:dyDescent="0.35">
      <c r="A13" s="5"/>
      <c r="B13" s="5"/>
      <c r="C13" s="5"/>
      <c r="D13" s="14" t="s">
        <v>125</v>
      </c>
      <c r="E13" s="20" t="s">
        <v>166</v>
      </c>
      <c r="F13" s="10">
        <v>6873066</v>
      </c>
      <c r="G13" s="10">
        <v>3202192</v>
      </c>
      <c r="H13" s="10">
        <v>247871</v>
      </c>
      <c r="I13" s="10">
        <v>33133202</v>
      </c>
      <c r="J13" s="10">
        <v>4740564</v>
      </c>
      <c r="K13" s="10">
        <v>650214</v>
      </c>
      <c r="L13" s="10">
        <v>3794553</v>
      </c>
      <c r="M13" s="10">
        <v>523566</v>
      </c>
      <c r="N13" s="10">
        <v>603348</v>
      </c>
      <c r="O13" s="10">
        <v>11955699</v>
      </c>
      <c r="P13" s="10">
        <v>4906869</v>
      </c>
      <c r="Q13" s="10">
        <v>274551</v>
      </c>
      <c r="R13" s="10">
        <v>35782077</v>
      </c>
      <c r="S13" s="10">
        <v>498268</v>
      </c>
      <c r="T13" s="10">
        <v>116491130</v>
      </c>
      <c r="U13" s="10">
        <v>5989478</v>
      </c>
      <c r="V13" s="10">
        <v>5047802</v>
      </c>
      <c r="W13" s="10">
        <v>4913340</v>
      </c>
      <c r="X13" s="10">
        <v>3950328</v>
      </c>
      <c r="Y13" s="10">
        <v>9025856</v>
      </c>
      <c r="Z13" s="10">
        <v>1246084</v>
      </c>
      <c r="AA13" s="10">
        <v>22800132</v>
      </c>
      <c r="AB13" s="10">
        <v>9392224</v>
      </c>
      <c r="AC13" s="10">
        <v>128672</v>
      </c>
      <c r="AD13" s="10">
        <v>71705</v>
      </c>
      <c r="AE13" s="10">
        <v>855039</v>
      </c>
      <c r="AF13" s="10">
        <v>175770</v>
      </c>
      <c r="AG13" s="10">
        <v>276130</v>
      </c>
      <c r="AH13" s="10">
        <v>154656</v>
      </c>
      <c r="AI13" s="10">
        <v>545940</v>
      </c>
      <c r="AJ13" s="10">
        <v>684392</v>
      </c>
      <c r="AK13" s="10">
        <v>398522</v>
      </c>
      <c r="AL13" s="10">
        <v>377228</v>
      </c>
      <c r="AM13" s="10">
        <v>510334</v>
      </c>
      <c r="AN13" s="10">
        <v>108298</v>
      </c>
      <c r="AO13" s="10">
        <v>958902</v>
      </c>
      <c r="AP13" s="10">
        <v>1666390</v>
      </c>
      <c r="AQ13" s="10">
        <v>179012</v>
      </c>
      <c r="AR13" s="10">
        <v>325818</v>
      </c>
      <c r="AS13" s="10">
        <v>126546</v>
      </c>
      <c r="AT13" s="10">
        <v>136559</v>
      </c>
      <c r="AU13" s="10">
        <v>551799</v>
      </c>
      <c r="AV13" s="10">
        <v>503393</v>
      </c>
      <c r="AW13" s="10">
        <v>509528</v>
      </c>
      <c r="AX13" s="10">
        <v>482388</v>
      </c>
      <c r="AY13" s="10">
        <v>5076169</v>
      </c>
      <c r="AZ13" s="10">
        <v>189821</v>
      </c>
      <c r="BA13" s="10">
        <v>140940</v>
      </c>
      <c r="BB13" s="10">
        <v>220045</v>
      </c>
      <c r="BC13" s="10">
        <v>65629</v>
      </c>
      <c r="BD13" s="10">
        <v>7734413</v>
      </c>
      <c r="BE13" s="10">
        <v>91376</v>
      </c>
      <c r="BF13" s="10">
        <v>691395</v>
      </c>
      <c r="BG13" s="10">
        <v>35415</v>
      </c>
      <c r="BH13" s="10">
        <v>109621</v>
      </c>
      <c r="BI13" s="10">
        <v>328232</v>
      </c>
      <c r="BJ13" s="10">
        <v>209043</v>
      </c>
      <c r="BK13" s="10">
        <v>16057875</v>
      </c>
      <c r="BL13" s="10">
        <v>8114767</v>
      </c>
      <c r="BM13" s="10">
        <v>8681322</v>
      </c>
      <c r="BN13" s="10">
        <f t="shared" si="0"/>
        <v>343515498</v>
      </c>
    </row>
    <row r="14" spans="1:84" x14ac:dyDescent="0.35">
      <c r="A14" s="5"/>
      <c r="B14" s="5"/>
      <c r="C14" s="5"/>
      <c r="D14" s="14" t="s">
        <v>126</v>
      </c>
      <c r="E14" s="20" t="s">
        <v>166</v>
      </c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>
        <f t="shared" si="0"/>
        <v>0</v>
      </c>
    </row>
    <row r="15" spans="1:84" x14ac:dyDescent="0.35">
      <c r="A15" s="5"/>
      <c r="B15" s="5"/>
      <c r="C15" s="5"/>
      <c r="D15" s="14" t="s">
        <v>127</v>
      </c>
      <c r="E15" s="20" t="s">
        <v>166</v>
      </c>
      <c r="F15" s="10">
        <v>12459352</v>
      </c>
      <c r="G15" s="10">
        <v>16509708</v>
      </c>
      <c r="H15" s="10">
        <v>3250459</v>
      </c>
      <c r="I15" s="10">
        <v>73005110</v>
      </c>
      <c r="J15" s="10">
        <v>15053028</v>
      </c>
      <c r="K15" s="10">
        <v>9865736</v>
      </c>
      <c r="L15" s="10">
        <v>11783795</v>
      </c>
      <c r="M15" s="10">
        <v>1854559</v>
      </c>
      <c r="N15" s="10">
        <v>2588371</v>
      </c>
      <c r="O15" s="10">
        <v>41168120</v>
      </c>
      <c r="P15" s="10">
        <v>17867216</v>
      </c>
      <c r="Q15" s="10">
        <v>1185689</v>
      </c>
      <c r="R15" s="10">
        <v>135176715</v>
      </c>
      <c r="S15" s="10">
        <v>2123258</v>
      </c>
      <c r="T15" s="10">
        <v>221455598</v>
      </c>
      <c r="U15" s="10">
        <v>43212975</v>
      </c>
      <c r="V15" s="10">
        <v>14260944</v>
      </c>
      <c r="W15" s="10">
        <v>23828891</v>
      </c>
      <c r="X15" s="10">
        <v>13072198</v>
      </c>
      <c r="Y15" s="10">
        <v>27012090</v>
      </c>
      <c r="Z15" s="10">
        <v>8948407</v>
      </c>
      <c r="AA15" s="10">
        <v>51611875</v>
      </c>
      <c r="AB15" s="10">
        <v>22167805</v>
      </c>
      <c r="AC15" s="10">
        <v>1310479</v>
      </c>
      <c r="AD15" s="10">
        <v>279265</v>
      </c>
      <c r="AE15" s="10">
        <v>1928105</v>
      </c>
      <c r="AF15" s="10">
        <v>609998</v>
      </c>
      <c r="AG15" s="10">
        <v>718609</v>
      </c>
      <c r="AH15" s="10">
        <v>718163</v>
      </c>
      <c r="AI15" s="10">
        <v>1594703</v>
      </c>
      <c r="AJ15" s="10">
        <v>2158417</v>
      </c>
      <c r="AK15" s="10">
        <v>1643161</v>
      </c>
      <c r="AL15" s="10">
        <v>1239759</v>
      </c>
      <c r="AM15" s="10">
        <v>1589660</v>
      </c>
      <c r="AN15" s="10">
        <v>536021</v>
      </c>
      <c r="AO15" s="10">
        <v>2967136</v>
      </c>
      <c r="AP15" s="10">
        <v>4151935</v>
      </c>
      <c r="AQ15" s="10">
        <v>604943</v>
      </c>
      <c r="AR15" s="10">
        <v>903213</v>
      </c>
      <c r="AS15" s="10">
        <v>413124</v>
      </c>
      <c r="AT15" s="10">
        <v>414377</v>
      </c>
      <c r="AU15" s="10">
        <v>1832322</v>
      </c>
      <c r="AV15" s="10">
        <v>1933462</v>
      </c>
      <c r="AW15" s="10">
        <v>798130</v>
      </c>
      <c r="AX15" s="10">
        <v>1271537</v>
      </c>
      <c r="AY15" s="10">
        <v>9350963</v>
      </c>
      <c r="AZ15" s="10">
        <v>736263</v>
      </c>
      <c r="BA15" s="10">
        <v>687378</v>
      </c>
      <c r="BB15" s="10">
        <v>542832</v>
      </c>
      <c r="BC15" s="10">
        <v>238281</v>
      </c>
      <c r="BD15" s="10">
        <v>23637384</v>
      </c>
      <c r="BE15" s="10">
        <v>374127</v>
      </c>
      <c r="BF15" s="10">
        <v>2068117</v>
      </c>
      <c r="BG15" s="10">
        <v>137964</v>
      </c>
      <c r="BH15" s="10">
        <v>330509</v>
      </c>
      <c r="BI15" s="10">
        <v>1516011</v>
      </c>
      <c r="BJ15" s="10">
        <v>670998</v>
      </c>
      <c r="BK15" s="10">
        <v>59545977</v>
      </c>
      <c r="BL15" s="10">
        <v>53771548</v>
      </c>
      <c r="BM15" s="10">
        <v>25636439</v>
      </c>
      <c r="BN15" s="10">
        <f t="shared" si="0"/>
        <v>978323209</v>
      </c>
    </row>
    <row r="16" spans="1:84" ht="14.25" customHeight="1" x14ac:dyDescent="0.35">
      <c r="A16" s="5"/>
      <c r="B16" s="5"/>
      <c r="C16" s="5"/>
      <c r="D16" s="14" t="s">
        <v>128</v>
      </c>
      <c r="E16" s="20" t="s">
        <v>166</v>
      </c>
      <c r="F16" s="10"/>
      <c r="G16" s="10">
        <v>1473742</v>
      </c>
      <c r="H16" s="10">
        <v>6</v>
      </c>
      <c r="I16" s="10">
        <v>1425643</v>
      </c>
      <c r="J16" s="10">
        <v>64180</v>
      </c>
      <c r="K16" s="10">
        <v>25082</v>
      </c>
      <c r="L16" s="10">
        <v>307159</v>
      </c>
      <c r="M16" s="10">
        <v>1068</v>
      </c>
      <c r="N16" s="10">
        <v>6</v>
      </c>
      <c r="O16" s="10">
        <v>1137808</v>
      </c>
      <c r="P16" s="10">
        <v>81346</v>
      </c>
      <c r="Q16" s="10"/>
      <c r="R16" s="10">
        <v>1940973</v>
      </c>
      <c r="S16" s="10"/>
      <c r="T16" s="10"/>
      <c r="U16" s="10">
        <v>1358181</v>
      </c>
      <c r="V16" s="10">
        <v>6447</v>
      </c>
      <c r="W16" s="10">
        <v>15677</v>
      </c>
      <c r="X16" s="10">
        <v>1071</v>
      </c>
      <c r="Y16" s="10">
        <v>124992</v>
      </c>
      <c r="Z16" s="10">
        <v>9021</v>
      </c>
      <c r="AA16" s="10">
        <v>219000</v>
      </c>
      <c r="AB16" s="10">
        <v>14933</v>
      </c>
      <c r="AC16" s="10">
        <v>1</v>
      </c>
      <c r="AD16" s="10"/>
      <c r="AE16" s="10">
        <v>3155</v>
      </c>
      <c r="AF16" s="10">
        <v>1</v>
      </c>
      <c r="AG16" s="10"/>
      <c r="AH16" s="10"/>
      <c r="AI16" s="10"/>
      <c r="AJ16" s="10"/>
      <c r="AK16" s="10">
        <v>16093</v>
      </c>
      <c r="AL16" s="10"/>
      <c r="AM16" s="10">
        <v>18700</v>
      </c>
      <c r="AN16" s="10"/>
      <c r="AO16" s="10">
        <v>33741</v>
      </c>
      <c r="AP16" s="10"/>
      <c r="AQ16" s="10"/>
      <c r="AR16" s="10"/>
      <c r="AS16" s="10"/>
      <c r="AT16" s="10">
        <v>1511</v>
      </c>
      <c r="AU16" s="10">
        <v>86077</v>
      </c>
      <c r="AV16" s="10">
        <v>123005</v>
      </c>
      <c r="AW16" s="10"/>
      <c r="AX16" s="10">
        <v>41175</v>
      </c>
      <c r="AY16" s="10">
        <v>60658</v>
      </c>
      <c r="AZ16" s="10">
        <v>1510</v>
      </c>
      <c r="BA16" s="10">
        <v>16644</v>
      </c>
      <c r="BB16" s="10"/>
      <c r="BC16" s="10"/>
      <c r="BD16" s="10">
        <v>52489</v>
      </c>
      <c r="BE16" s="10"/>
      <c r="BF16" s="10">
        <v>20894</v>
      </c>
      <c r="BG16" s="10"/>
      <c r="BH16" s="10">
        <v>26346</v>
      </c>
      <c r="BI16" s="10">
        <v>4</v>
      </c>
      <c r="BJ16" s="10"/>
      <c r="BK16" s="10">
        <v>697824</v>
      </c>
      <c r="BL16" s="10">
        <v>638594</v>
      </c>
      <c r="BM16" s="10">
        <v>454351</v>
      </c>
      <c r="BN16" s="10">
        <f t="shared" si="0"/>
        <v>10499108</v>
      </c>
    </row>
    <row r="17" spans="1:66" x14ac:dyDescent="0.35">
      <c r="A17" s="5"/>
      <c r="B17" s="5"/>
      <c r="C17" s="5"/>
      <c r="D17" s="14" t="s">
        <v>129</v>
      </c>
      <c r="E17" s="20" t="s">
        <v>166</v>
      </c>
      <c r="F17" s="10">
        <v>2784626</v>
      </c>
      <c r="G17" s="10">
        <v>7629366</v>
      </c>
      <c r="H17" s="10">
        <v>601891</v>
      </c>
      <c r="I17" s="10">
        <v>31935225</v>
      </c>
      <c r="J17" s="10">
        <v>5807706</v>
      </c>
      <c r="K17" s="10">
        <v>3205912</v>
      </c>
      <c r="L17" s="10">
        <v>4556352</v>
      </c>
      <c r="M17" s="10">
        <v>536654</v>
      </c>
      <c r="N17" s="10">
        <v>500122</v>
      </c>
      <c r="O17" s="10">
        <v>20801439</v>
      </c>
      <c r="P17" s="10">
        <v>8926502</v>
      </c>
      <c r="Q17" s="10">
        <v>360753</v>
      </c>
      <c r="R17" s="10">
        <v>31562836</v>
      </c>
      <c r="S17" s="10">
        <v>817743</v>
      </c>
      <c r="T17" s="10">
        <v>81316519</v>
      </c>
      <c r="U17" s="10">
        <v>10992656</v>
      </c>
      <c r="V17" s="10">
        <v>6938874</v>
      </c>
      <c r="W17" s="10">
        <v>6651726</v>
      </c>
      <c r="X17" s="10">
        <v>1486292</v>
      </c>
      <c r="Y17" s="10">
        <v>12974408</v>
      </c>
      <c r="Z17" s="10">
        <v>3846565</v>
      </c>
      <c r="AA17" s="10">
        <v>19800014</v>
      </c>
      <c r="AB17" s="10">
        <v>9088197</v>
      </c>
      <c r="AC17" s="10">
        <v>254639</v>
      </c>
      <c r="AD17" s="10">
        <v>78709</v>
      </c>
      <c r="AE17" s="10">
        <v>355625</v>
      </c>
      <c r="AF17" s="10">
        <v>76744</v>
      </c>
      <c r="AG17" s="10">
        <v>223046</v>
      </c>
      <c r="AH17" s="10">
        <v>87150</v>
      </c>
      <c r="AI17" s="10">
        <v>496906</v>
      </c>
      <c r="AJ17" s="10">
        <v>560017</v>
      </c>
      <c r="AK17" s="10">
        <v>461008</v>
      </c>
      <c r="AL17" s="10">
        <v>334248</v>
      </c>
      <c r="AM17" s="10">
        <v>127463</v>
      </c>
      <c r="AN17" s="10">
        <v>80855</v>
      </c>
      <c r="AO17" s="10">
        <v>488664</v>
      </c>
      <c r="AP17" s="10">
        <v>1124522</v>
      </c>
      <c r="AQ17" s="10">
        <v>104756</v>
      </c>
      <c r="AR17" s="10">
        <v>279683</v>
      </c>
      <c r="AS17" s="10">
        <v>108388</v>
      </c>
      <c r="AT17" s="10">
        <v>82070</v>
      </c>
      <c r="AU17" s="10">
        <v>377874</v>
      </c>
      <c r="AV17" s="10">
        <v>389836</v>
      </c>
      <c r="AW17" s="10">
        <v>208674</v>
      </c>
      <c r="AX17" s="10">
        <v>299228</v>
      </c>
      <c r="AY17" s="10">
        <v>444509</v>
      </c>
      <c r="AZ17" s="10">
        <v>89830</v>
      </c>
      <c r="BA17" s="10">
        <v>181879</v>
      </c>
      <c r="BB17" s="10">
        <v>149330</v>
      </c>
      <c r="BC17" s="10">
        <v>67184</v>
      </c>
      <c r="BD17" s="10">
        <v>9507167</v>
      </c>
      <c r="BE17" s="10">
        <v>62802</v>
      </c>
      <c r="BF17" s="10">
        <v>332962</v>
      </c>
      <c r="BG17" s="10">
        <v>27171</v>
      </c>
      <c r="BH17" s="10">
        <v>56373</v>
      </c>
      <c r="BI17" s="10">
        <v>270025</v>
      </c>
      <c r="BJ17" s="10">
        <v>152384</v>
      </c>
      <c r="BK17" s="10">
        <v>27107643</v>
      </c>
      <c r="BL17" s="10">
        <v>20326257</v>
      </c>
      <c r="BM17" s="10">
        <v>9052307</v>
      </c>
      <c r="BN17" s="10">
        <f t="shared" si="0"/>
        <v>347550306</v>
      </c>
    </row>
    <row r="18" spans="1:66" ht="14.25" customHeight="1" x14ac:dyDescent="0.35">
      <c r="A18" s="5"/>
      <c r="B18" s="5"/>
      <c r="C18" s="5"/>
      <c r="D18" s="14" t="s">
        <v>130</v>
      </c>
      <c r="E18" s="20" t="s">
        <v>166</v>
      </c>
      <c r="F18" s="10">
        <v>134347</v>
      </c>
      <c r="G18" s="10">
        <v>654290</v>
      </c>
      <c r="H18" s="10">
        <v>38538</v>
      </c>
      <c r="I18" s="10">
        <v>2163896</v>
      </c>
      <c r="J18" s="10">
        <v>191275</v>
      </c>
      <c r="K18" s="10">
        <v>278390</v>
      </c>
      <c r="L18" s="10">
        <v>411707</v>
      </c>
      <c r="M18" s="10">
        <v>45351</v>
      </c>
      <c r="N18" s="10">
        <v>37505</v>
      </c>
      <c r="O18" s="10">
        <v>1642901</v>
      </c>
      <c r="P18" s="10">
        <v>685383</v>
      </c>
      <c r="Q18" s="10">
        <v>15625</v>
      </c>
      <c r="R18" s="10">
        <v>2654776</v>
      </c>
      <c r="S18" s="10">
        <v>65120</v>
      </c>
      <c r="T18" s="10">
        <v>7556979</v>
      </c>
      <c r="U18" s="10">
        <v>780440</v>
      </c>
      <c r="V18" s="10">
        <v>607876</v>
      </c>
      <c r="W18" s="10">
        <v>437693</v>
      </c>
      <c r="X18" s="10">
        <v>57723</v>
      </c>
      <c r="Y18" s="10">
        <v>2551647</v>
      </c>
      <c r="Z18" s="10">
        <v>181436</v>
      </c>
      <c r="AA18" s="10">
        <v>3019100</v>
      </c>
      <c r="AB18" s="10">
        <v>473422</v>
      </c>
      <c r="AC18" s="10">
        <v>11938</v>
      </c>
      <c r="AD18" s="10">
        <v>3350</v>
      </c>
      <c r="AE18" s="10">
        <v>106047</v>
      </c>
      <c r="AF18" s="10">
        <v>7235</v>
      </c>
      <c r="AG18" s="10">
        <v>10734</v>
      </c>
      <c r="AH18" s="10">
        <v>9721</v>
      </c>
      <c r="AI18" s="10">
        <v>49854</v>
      </c>
      <c r="AJ18" s="10">
        <v>34377</v>
      </c>
      <c r="AK18" s="10">
        <v>52251</v>
      </c>
      <c r="AL18" s="10">
        <v>16349</v>
      </c>
      <c r="AM18" s="10">
        <v>12148</v>
      </c>
      <c r="AN18" s="10">
        <v>26517</v>
      </c>
      <c r="AO18" s="10">
        <v>33040</v>
      </c>
      <c r="AP18" s="10">
        <v>65558</v>
      </c>
      <c r="AQ18" s="10">
        <v>6122</v>
      </c>
      <c r="AR18" s="10">
        <v>20082</v>
      </c>
      <c r="AS18" s="10">
        <v>5216</v>
      </c>
      <c r="AT18" s="10">
        <v>10060</v>
      </c>
      <c r="AU18" s="10">
        <v>21132</v>
      </c>
      <c r="AV18" s="10">
        <v>17108</v>
      </c>
      <c r="AW18" s="10">
        <v>10891</v>
      </c>
      <c r="AX18" s="10">
        <v>53827</v>
      </c>
      <c r="AY18" s="10">
        <v>197486</v>
      </c>
      <c r="AZ18" s="10">
        <v>18741</v>
      </c>
      <c r="BA18" s="10">
        <v>8364</v>
      </c>
      <c r="BB18" s="10">
        <v>7965</v>
      </c>
      <c r="BC18" s="10">
        <v>3128</v>
      </c>
      <c r="BD18" s="10">
        <v>974461</v>
      </c>
      <c r="BE18" s="10">
        <v>2557</v>
      </c>
      <c r="BF18" s="10">
        <v>49926</v>
      </c>
      <c r="BG18" s="10">
        <v>2141</v>
      </c>
      <c r="BH18" s="10">
        <v>2670</v>
      </c>
      <c r="BI18" s="10">
        <v>18653</v>
      </c>
      <c r="BJ18" s="10">
        <v>11489</v>
      </c>
      <c r="BK18" s="10">
        <v>981912</v>
      </c>
      <c r="BL18" s="10">
        <v>625018</v>
      </c>
      <c r="BM18" s="10">
        <v>420588</v>
      </c>
      <c r="BN18" s="10">
        <f t="shared" si="0"/>
        <v>28594076</v>
      </c>
    </row>
    <row r="19" spans="1:66" x14ac:dyDescent="0.35">
      <c r="A19" s="5"/>
      <c r="B19" s="5"/>
      <c r="C19" s="5"/>
      <c r="D19" s="14" t="s">
        <v>131</v>
      </c>
      <c r="E19" s="20" t="s">
        <v>166</v>
      </c>
      <c r="F19" s="10">
        <v>27982</v>
      </c>
      <c r="G19" s="10">
        <v>4920</v>
      </c>
      <c r="H19" s="10">
        <v>85149</v>
      </c>
      <c r="I19" s="10">
        <v>476406</v>
      </c>
      <c r="J19" s="10">
        <v>-7796</v>
      </c>
      <c r="K19" s="10">
        <v>-20740</v>
      </c>
      <c r="L19" s="10">
        <v>70887</v>
      </c>
      <c r="M19" s="10">
        <v>6220</v>
      </c>
      <c r="N19" s="10"/>
      <c r="O19" s="10">
        <v>-3184980</v>
      </c>
      <c r="P19" s="10">
        <v>396773</v>
      </c>
      <c r="Q19" s="10">
        <v>-1648</v>
      </c>
      <c r="R19" s="10">
        <v>6805456</v>
      </c>
      <c r="S19" s="10">
        <v>-71</v>
      </c>
      <c r="T19" s="10">
        <v>559187</v>
      </c>
      <c r="U19" s="10">
        <v>151505</v>
      </c>
      <c r="V19" s="10">
        <v>109205</v>
      </c>
      <c r="W19" s="10">
        <v>75189</v>
      </c>
      <c r="X19" s="10"/>
      <c r="Y19" s="10">
        <v>-125545</v>
      </c>
      <c r="Z19" s="10">
        <v>609</v>
      </c>
      <c r="AA19" s="10">
        <v>90277</v>
      </c>
      <c r="AB19" s="10">
        <v>214989</v>
      </c>
      <c r="AC19" s="10"/>
      <c r="AD19" s="10"/>
      <c r="AE19" s="10">
        <v>8276</v>
      </c>
      <c r="AF19" s="10"/>
      <c r="AG19" s="10">
        <v>4117</v>
      </c>
      <c r="AH19" s="10"/>
      <c r="AI19" s="10">
        <v>-149</v>
      </c>
      <c r="AJ19" s="10">
        <v>2814</v>
      </c>
      <c r="AK19" s="10"/>
      <c r="AL19" s="10">
        <v>12589</v>
      </c>
      <c r="AM19" s="10">
        <v>-6303</v>
      </c>
      <c r="AN19" s="10"/>
      <c r="AO19" s="10">
        <v>41585</v>
      </c>
      <c r="AP19" s="10">
        <v>-3396</v>
      </c>
      <c r="AQ19" s="10">
        <v>-410</v>
      </c>
      <c r="AR19" s="10">
        <v>-1342</v>
      </c>
      <c r="AS19" s="10">
        <v>-599</v>
      </c>
      <c r="AT19" s="10"/>
      <c r="AU19" s="10"/>
      <c r="AV19" s="10"/>
      <c r="AW19" s="10">
        <v>874</v>
      </c>
      <c r="AX19" s="10"/>
      <c r="AY19" s="10"/>
      <c r="AZ19" s="10">
        <v>9683</v>
      </c>
      <c r="BA19" s="10">
        <v>15212</v>
      </c>
      <c r="BB19" s="10">
        <v>-2312</v>
      </c>
      <c r="BC19" s="10"/>
      <c r="BD19" s="10">
        <v>105603</v>
      </c>
      <c r="BE19" s="10">
        <v>-507</v>
      </c>
      <c r="BF19" s="10"/>
      <c r="BG19" s="10"/>
      <c r="BH19" s="10"/>
      <c r="BI19" s="10"/>
      <c r="BJ19" s="10">
        <v>43</v>
      </c>
      <c r="BK19" s="10">
        <v>234893</v>
      </c>
      <c r="BL19" s="10">
        <v>186392</v>
      </c>
      <c r="BM19" s="10">
        <v>78607</v>
      </c>
      <c r="BN19" s="10">
        <f t="shared" si="0"/>
        <v>6419644</v>
      </c>
    </row>
    <row r="20" spans="1:66" x14ac:dyDescent="0.35">
      <c r="A20" s="5"/>
      <c r="B20" s="5"/>
      <c r="C20" s="5"/>
      <c r="D20" s="14" t="s">
        <v>123</v>
      </c>
      <c r="E20" s="20" t="s">
        <v>166</v>
      </c>
      <c r="F20" s="10"/>
      <c r="G20" s="10">
        <v>-20536</v>
      </c>
      <c r="H20" s="10">
        <v>-5758</v>
      </c>
      <c r="I20" s="10">
        <v>-515132</v>
      </c>
      <c r="J20" s="10">
        <v>-7796</v>
      </c>
      <c r="K20" s="10"/>
      <c r="L20" s="10">
        <v>-18634</v>
      </c>
      <c r="M20" s="10"/>
      <c r="N20" s="10"/>
      <c r="O20" s="10">
        <v>-3211574</v>
      </c>
      <c r="P20" s="10">
        <v>154532</v>
      </c>
      <c r="Q20" s="10">
        <v>-1648</v>
      </c>
      <c r="R20" s="10">
        <v>6805456</v>
      </c>
      <c r="S20" s="10">
        <v>-71</v>
      </c>
      <c r="T20" s="10">
        <v>559187</v>
      </c>
      <c r="U20" s="10">
        <v>-14531</v>
      </c>
      <c r="V20" s="10"/>
      <c r="W20" s="10">
        <v>74094</v>
      </c>
      <c r="X20" s="10"/>
      <c r="Y20" s="10"/>
      <c r="Z20" s="10"/>
      <c r="AA20" s="10">
        <v>5365</v>
      </c>
      <c r="AB20" s="10">
        <v>104854</v>
      </c>
      <c r="AC20" s="10"/>
      <c r="AD20" s="10"/>
      <c r="AE20" s="10">
        <v>-24877</v>
      </c>
      <c r="AF20" s="10"/>
      <c r="AG20" s="10">
        <v>4117</v>
      </c>
      <c r="AH20" s="10"/>
      <c r="AI20" s="10">
        <v>-149</v>
      </c>
      <c r="AJ20" s="10">
        <v>2814</v>
      </c>
      <c r="AK20" s="10"/>
      <c r="AL20" s="10">
        <v>12589</v>
      </c>
      <c r="AM20" s="10">
        <v>-6303</v>
      </c>
      <c r="AN20" s="10"/>
      <c r="AO20" s="10"/>
      <c r="AP20" s="10">
        <v>-3396</v>
      </c>
      <c r="AQ20" s="10">
        <v>-410</v>
      </c>
      <c r="AR20" s="10">
        <v>-1342</v>
      </c>
      <c r="AS20" s="10">
        <v>-599</v>
      </c>
      <c r="AT20" s="10"/>
      <c r="AU20" s="10"/>
      <c r="AV20" s="10"/>
      <c r="AW20" s="10">
        <v>874</v>
      </c>
      <c r="AX20" s="10"/>
      <c r="AY20" s="10"/>
      <c r="AZ20" s="10"/>
      <c r="BA20" s="10"/>
      <c r="BB20" s="10">
        <v>-2312</v>
      </c>
      <c r="BC20" s="10"/>
      <c r="BD20" s="10"/>
      <c r="BE20" s="10">
        <v>-507</v>
      </c>
      <c r="BF20" s="10"/>
      <c r="BG20" s="10"/>
      <c r="BH20" s="10"/>
      <c r="BI20" s="10"/>
      <c r="BJ20" s="10">
        <v>43</v>
      </c>
      <c r="BK20" s="10"/>
      <c r="BL20" s="10"/>
      <c r="BM20" s="10"/>
      <c r="BN20" s="10">
        <f t="shared" si="0"/>
        <v>3888350</v>
      </c>
    </row>
    <row r="21" spans="1:66" x14ac:dyDescent="0.35">
      <c r="A21" s="5"/>
      <c r="B21" s="5"/>
      <c r="C21" s="5"/>
      <c r="D21" s="14" t="s">
        <v>132</v>
      </c>
      <c r="E21" s="20" t="s">
        <v>166</v>
      </c>
      <c r="F21" s="10">
        <v>27982</v>
      </c>
      <c r="G21" s="10">
        <v>25456</v>
      </c>
      <c r="H21" s="10">
        <v>90907</v>
      </c>
      <c r="I21" s="10">
        <v>991537</v>
      </c>
      <c r="J21" s="10"/>
      <c r="K21" s="10">
        <v>-20740</v>
      </c>
      <c r="L21" s="10">
        <v>89520</v>
      </c>
      <c r="M21" s="10">
        <v>6220</v>
      </c>
      <c r="N21" s="10"/>
      <c r="O21" s="10">
        <v>26594</v>
      </c>
      <c r="P21" s="10">
        <v>242241</v>
      </c>
      <c r="Q21" s="10"/>
      <c r="R21" s="10"/>
      <c r="S21" s="10"/>
      <c r="T21" s="10"/>
      <c r="U21" s="10">
        <v>166036</v>
      </c>
      <c r="V21" s="10">
        <v>109205</v>
      </c>
      <c r="W21" s="10">
        <v>1095</v>
      </c>
      <c r="X21" s="10"/>
      <c r="Y21" s="10">
        <v>-125545</v>
      </c>
      <c r="Z21" s="10">
        <v>609</v>
      </c>
      <c r="AA21" s="10">
        <v>84912</v>
      </c>
      <c r="AB21" s="10">
        <v>110135</v>
      </c>
      <c r="AC21" s="10"/>
      <c r="AD21" s="10"/>
      <c r="AE21" s="10">
        <v>33153</v>
      </c>
      <c r="AF21" s="10"/>
      <c r="AG21" s="10"/>
      <c r="AH21" s="10"/>
      <c r="AI21" s="10"/>
      <c r="AJ21" s="10"/>
      <c r="AK21" s="10"/>
      <c r="AL21" s="10"/>
      <c r="AM21" s="10"/>
      <c r="AN21" s="10"/>
      <c r="AO21" s="10">
        <v>41585</v>
      </c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>
        <v>9683</v>
      </c>
      <c r="BA21" s="10">
        <v>15212</v>
      </c>
      <c r="BB21" s="10"/>
      <c r="BC21" s="10"/>
      <c r="BD21" s="10">
        <v>105603</v>
      </c>
      <c r="BE21" s="10"/>
      <c r="BF21" s="10"/>
      <c r="BG21" s="10"/>
      <c r="BH21" s="10"/>
      <c r="BI21" s="10"/>
      <c r="BJ21" s="10"/>
      <c r="BK21" s="10">
        <v>234893</v>
      </c>
      <c r="BL21" s="10">
        <v>186392</v>
      </c>
      <c r="BM21" s="10">
        <v>78607</v>
      </c>
      <c r="BN21" s="10">
        <f t="shared" si="0"/>
        <v>2531292</v>
      </c>
    </row>
    <row r="22" spans="1:66" x14ac:dyDescent="0.35">
      <c r="A22" s="5"/>
      <c r="B22" s="5"/>
      <c r="C22" s="5"/>
      <c r="D22" s="14" t="s">
        <v>133</v>
      </c>
      <c r="E22" s="20" t="s">
        <v>166</v>
      </c>
      <c r="F22" s="10"/>
      <c r="G22" s="10"/>
      <c r="H22" s="10">
        <v>1</v>
      </c>
      <c r="I22" s="10">
        <v>110879</v>
      </c>
      <c r="J22" s="10">
        <v>1921</v>
      </c>
      <c r="K22" s="10"/>
      <c r="L22" s="10">
        <v>3315</v>
      </c>
      <c r="M22" s="10"/>
      <c r="N22" s="10"/>
      <c r="O22" s="10"/>
      <c r="P22" s="10">
        <v>-127749</v>
      </c>
      <c r="Q22" s="10"/>
      <c r="R22" s="10">
        <v>182170</v>
      </c>
      <c r="S22" s="10"/>
      <c r="T22" s="10">
        <v>0</v>
      </c>
      <c r="U22" s="10">
        <v>2084</v>
      </c>
      <c r="V22" s="10"/>
      <c r="W22" s="10"/>
      <c r="X22" s="10">
        <v>2542</v>
      </c>
      <c r="Y22" s="10">
        <v>2099</v>
      </c>
      <c r="Z22" s="10">
        <v>17806</v>
      </c>
      <c r="AA22" s="10">
        <v>612052</v>
      </c>
      <c r="AB22" s="10">
        <v>4897</v>
      </c>
      <c r="AC22" s="10"/>
      <c r="AD22" s="10"/>
      <c r="AE22" s="10"/>
      <c r="AF22" s="10"/>
      <c r="AG22" s="10"/>
      <c r="AH22" s="10"/>
      <c r="AI22" s="10"/>
      <c r="AJ22" s="10"/>
      <c r="AK22" s="10">
        <v>-37288</v>
      </c>
      <c r="AL22" s="10"/>
      <c r="AM22" s="10"/>
      <c r="AN22" s="10"/>
      <c r="AO22" s="10">
        <v>-2895</v>
      </c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>
        <v>-2231</v>
      </c>
      <c r="BE22" s="10"/>
      <c r="BF22" s="10"/>
      <c r="BG22" s="10"/>
      <c r="BH22" s="10"/>
      <c r="BI22" s="10"/>
      <c r="BJ22" s="10"/>
      <c r="BK22" s="10">
        <v>-186</v>
      </c>
      <c r="BL22" s="10"/>
      <c r="BM22" s="10"/>
      <c r="BN22" s="10">
        <f t="shared" si="0"/>
        <v>769417</v>
      </c>
    </row>
    <row r="23" spans="1:66" x14ac:dyDescent="0.35">
      <c r="A23" s="5"/>
      <c r="B23" s="5"/>
      <c r="C23" s="5"/>
      <c r="D23" s="14" t="s">
        <v>134</v>
      </c>
      <c r="E23" s="20" t="s">
        <v>166</v>
      </c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>
        <f t="shared" si="0"/>
        <v>0</v>
      </c>
    </row>
    <row r="24" spans="1:66" x14ac:dyDescent="0.35">
      <c r="A24" s="5"/>
      <c r="B24" s="5"/>
      <c r="C24" s="5"/>
      <c r="D24" s="14" t="s">
        <v>135</v>
      </c>
      <c r="E24" s="20" t="s">
        <v>166</v>
      </c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10"/>
      <c r="BK24" s="10"/>
      <c r="BL24" s="10"/>
      <c r="BM24" s="10"/>
      <c r="BN24" s="10">
        <f t="shared" si="0"/>
        <v>0</v>
      </c>
    </row>
    <row r="25" spans="1:66" x14ac:dyDescent="0.35">
      <c r="A25" s="5"/>
      <c r="B25" s="5"/>
      <c r="C25" s="5"/>
      <c r="D25" s="14" t="s">
        <v>136</v>
      </c>
      <c r="E25" s="20" t="s">
        <v>166</v>
      </c>
      <c r="F25" s="10"/>
      <c r="G25" s="10"/>
      <c r="H25" s="10">
        <v>1</v>
      </c>
      <c r="I25" s="10">
        <v>110879</v>
      </c>
      <c r="J25" s="10">
        <v>1921</v>
      </c>
      <c r="K25" s="10"/>
      <c r="L25" s="10">
        <v>3315</v>
      </c>
      <c r="M25" s="10"/>
      <c r="N25" s="10"/>
      <c r="O25" s="10"/>
      <c r="P25" s="10">
        <v>-127749</v>
      </c>
      <c r="Q25" s="10"/>
      <c r="R25" s="10">
        <v>182170</v>
      </c>
      <c r="S25" s="10"/>
      <c r="T25" s="10">
        <v>0</v>
      </c>
      <c r="U25" s="10">
        <v>2084</v>
      </c>
      <c r="V25" s="10"/>
      <c r="W25" s="10"/>
      <c r="X25" s="10">
        <v>2542</v>
      </c>
      <c r="Y25" s="10">
        <v>2099</v>
      </c>
      <c r="Z25" s="10">
        <v>17806</v>
      </c>
      <c r="AA25" s="10">
        <v>612052</v>
      </c>
      <c r="AB25" s="10">
        <v>4897</v>
      </c>
      <c r="AC25" s="10"/>
      <c r="AD25" s="10"/>
      <c r="AE25" s="10"/>
      <c r="AF25" s="10"/>
      <c r="AG25" s="10"/>
      <c r="AH25" s="10"/>
      <c r="AI25" s="10"/>
      <c r="AJ25" s="10"/>
      <c r="AK25" s="10">
        <v>-37288</v>
      </c>
      <c r="AL25" s="10"/>
      <c r="AM25" s="10"/>
      <c r="AN25" s="10"/>
      <c r="AO25" s="10">
        <v>-2895</v>
      </c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>
        <v>-2231</v>
      </c>
      <c r="BE25" s="10"/>
      <c r="BF25" s="10"/>
      <c r="BG25" s="10"/>
      <c r="BH25" s="10"/>
      <c r="BI25" s="10"/>
      <c r="BJ25" s="10"/>
      <c r="BK25" s="10">
        <v>-186</v>
      </c>
      <c r="BL25" s="10"/>
      <c r="BM25" s="10"/>
      <c r="BN25" s="10">
        <f t="shared" si="0"/>
        <v>769417</v>
      </c>
    </row>
    <row r="26" spans="1:66" x14ac:dyDescent="0.35">
      <c r="A26" s="5"/>
      <c r="B26" s="5"/>
      <c r="C26" s="5"/>
      <c r="D26" s="14" t="s">
        <v>137</v>
      </c>
      <c r="E26" s="20" t="s">
        <v>166</v>
      </c>
      <c r="F26" s="10">
        <v>-24282</v>
      </c>
      <c r="G26" s="10">
        <v>-22</v>
      </c>
      <c r="H26" s="10"/>
      <c r="I26" s="10"/>
      <c r="J26" s="10">
        <v>-2625</v>
      </c>
      <c r="K26" s="10"/>
      <c r="L26" s="10">
        <v>-3282</v>
      </c>
      <c r="M26" s="10"/>
      <c r="N26" s="10">
        <v>-22</v>
      </c>
      <c r="O26" s="10">
        <v>1</v>
      </c>
      <c r="P26" s="10">
        <v>12761</v>
      </c>
      <c r="Q26" s="10"/>
      <c r="R26" s="10">
        <v>256565</v>
      </c>
      <c r="S26" s="10"/>
      <c r="T26" s="10">
        <v>6954887</v>
      </c>
      <c r="U26" s="10">
        <v>-2535</v>
      </c>
      <c r="V26" s="10"/>
      <c r="W26" s="10"/>
      <c r="X26" s="10">
        <v>-25</v>
      </c>
      <c r="Y26" s="10"/>
      <c r="Z26" s="10"/>
      <c r="AA26" s="10">
        <v>208153</v>
      </c>
      <c r="AB26" s="10">
        <v>1905</v>
      </c>
      <c r="AC26" s="10"/>
      <c r="AD26" s="10"/>
      <c r="AE26" s="10">
        <v>-25</v>
      </c>
      <c r="AF26" s="10"/>
      <c r="AG26" s="10"/>
      <c r="AH26" s="10"/>
      <c r="AI26" s="10"/>
      <c r="AJ26" s="10"/>
      <c r="AK26" s="10"/>
      <c r="AL26" s="10"/>
      <c r="AM26" s="10">
        <v>1801</v>
      </c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>
        <v>-81579</v>
      </c>
      <c r="BE26" s="10"/>
      <c r="BF26" s="10">
        <v>8413</v>
      </c>
      <c r="BG26" s="10"/>
      <c r="BH26" s="10"/>
      <c r="BI26" s="10"/>
      <c r="BJ26" s="10"/>
      <c r="BK26" s="10">
        <v>239</v>
      </c>
      <c r="BL26" s="10"/>
      <c r="BM26" s="10"/>
      <c r="BN26" s="10">
        <f t="shared" si="0"/>
        <v>7330328</v>
      </c>
    </row>
    <row r="27" spans="1:66" x14ac:dyDescent="0.35">
      <c r="A27" s="5"/>
      <c r="B27" s="5"/>
      <c r="C27" s="5"/>
      <c r="D27" s="14" t="s">
        <v>134</v>
      </c>
      <c r="E27" s="20" t="s">
        <v>166</v>
      </c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>
        <f t="shared" si="0"/>
        <v>0</v>
      </c>
    </row>
    <row r="28" spans="1:66" x14ac:dyDescent="0.35">
      <c r="A28" s="5"/>
      <c r="B28" s="5"/>
      <c r="C28" s="5"/>
      <c r="D28" s="14" t="s">
        <v>135</v>
      </c>
      <c r="E28" s="20" t="s">
        <v>166</v>
      </c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>
        <f t="shared" si="0"/>
        <v>0</v>
      </c>
    </row>
    <row r="29" spans="1:66" x14ac:dyDescent="0.35">
      <c r="A29" s="5"/>
      <c r="B29" s="5"/>
      <c r="C29" s="5"/>
      <c r="D29" s="14" t="s">
        <v>136</v>
      </c>
      <c r="E29" s="20" t="s">
        <v>166</v>
      </c>
      <c r="F29" s="10">
        <v>-24282</v>
      </c>
      <c r="G29" s="10">
        <v>-22</v>
      </c>
      <c r="H29" s="10"/>
      <c r="I29" s="10"/>
      <c r="J29" s="10">
        <v>-2625</v>
      </c>
      <c r="K29" s="10"/>
      <c r="L29" s="10">
        <v>-3282</v>
      </c>
      <c r="M29" s="10"/>
      <c r="N29" s="10">
        <v>-22</v>
      </c>
      <c r="O29" s="10">
        <v>1</v>
      </c>
      <c r="P29" s="10">
        <v>12761</v>
      </c>
      <c r="Q29" s="10"/>
      <c r="R29" s="10">
        <v>256565</v>
      </c>
      <c r="S29" s="10"/>
      <c r="T29" s="10">
        <v>6954887</v>
      </c>
      <c r="U29" s="10">
        <v>-2535</v>
      </c>
      <c r="V29" s="10"/>
      <c r="W29" s="10"/>
      <c r="X29" s="10">
        <v>-25</v>
      </c>
      <c r="Y29" s="10"/>
      <c r="Z29" s="10"/>
      <c r="AA29" s="10">
        <v>208153</v>
      </c>
      <c r="AB29" s="10">
        <v>1905</v>
      </c>
      <c r="AC29" s="10"/>
      <c r="AD29" s="10"/>
      <c r="AE29" s="10">
        <v>-25</v>
      </c>
      <c r="AF29" s="10"/>
      <c r="AG29" s="10"/>
      <c r="AH29" s="10"/>
      <c r="AI29" s="10"/>
      <c r="AJ29" s="10"/>
      <c r="AK29" s="10"/>
      <c r="AL29" s="10"/>
      <c r="AM29" s="10">
        <v>1801</v>
      </c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>
        <v>-81579</v>
      </c>
      <c r="BE29" s="10"/>
      <c r="BF29" s="10">
        <v>8413</v>
      </c>
      <c r="BG29" s="10"/>
      <c r="BH29" s="10"/>
      <c r="BI29" s="10"/>
      <c r="BJ29" s="10"/>
      <c r="BK29" s="10">
        <v>239</v>
      </c>
      <c r="BL29" s="10"/>
      <c r="BM29" s="10"/>
      <c r="BN29" s="10">
        <f t="shared" si="0"/>
        <v>7330328</v>
      </c>
    </row>
    <row r="30" spans="1:66" x14ac:dyDescent="0.35">
      <c r="A30" s="5"/>
      <c r="B30" s="5"/>
      <c r="C30" s="5"/>
      <c r="D30" s="14" t="s">
        <v>138</v>
      </c>
      <c r="E30" s="20" t="s">
        <v>166</v>
      </c>
      <c r="F30" s="10"/>
      <c r="G30" s="10"/>
      <c r="H30" s="10"/>
      <c r="I30" s="10">
        <v>219967</v>
      </c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>
        <v>10892</v>
      </c>
      <c r="V30" s="10"/>
      <c r="W30" s="10">
        <v>12297</v>
      </c>
      <c r="X30" s="10"/>
      <c r="Y30" s="10">
        <v>5318</v>
      </c>
      <c r="Z30" s="10"/>
      <c r="AA30" s="10"/>
      <c r="AB30" s="10"/>
      <c r="AC30" s="10"/>
      <c r="AD30" s="10"/>
      <c r="AE30" s="10">
        <v>984</v>
      </c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>
        <v>54580</v>
      </c>
      <c r="BN30" s="10">
        <f t="shared" si="0"/>
        <v>304038</v>
      </c>
    </row>
    <row r="31" spans="1:66" x14ac:dyDescent="0.35">
      <c r="A31" s="5"/>
      <c r="B31" s="5"/>
      <c r="C31" s="5"/>
      <c r="D31" s="14" t="s">
        <v>139</v>
      </c>
      <c r="E31" s="20" t="s">
        <v>166</v>
      </c>
      <c r="F31" s="10"/>
      <c r="G31" s="10">
        <v>9409</v>
      </c>
      <c r="H31" s="10"/>
      <c r="I31" s="10">
        <v>-170474</v>
      </c>
      <c r="J31" s="10"/>
      <c r="K31" s="10">
        <v>-30424</v>
      </c>
      <c r="L31" s="10">
        <v>1336</v>
      </c>
      <c r="M31" s="10"/>
      <c r="N31" s="10"/>
      <c r="O31" s="10">
        <v>81968</v>
      </c>
      <c r="P31" s="10"/>
      <c r="Q31" s="10"/>
      <c r="R31" s="10">
        <v>-20420011</v>
      </c>
      <c r="S31" s="10"/>
      <c r="T31" s="10">
        <v>-17</v>
      </c>
      <c r="U31" s="10">
        <v>-7981</v>
      </c>
      <c r="V31" s="10"/>
      <c r="W31" s="10">
        <v>-76901</v>
      </c>
      <c r="X31" s="10">
        <v>161815</v>
      </c>
      <c r="Y31" s="10">
        <v>137502</v>
      </c>
      <c r="Z31" s="10"/>
      <c r="AA31" s="10"/>
      <c r="AB31" s="10">
        <v>35113</v>
      </c>
      <c r="AC31" s="10"/>
      <c r="AD31" s="10"/>
      <c r="AE31" s="10">
        <v>-2216</v>
      </c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>
        <v>-29</v>
      </c>
      <c r="AY31" s="10"/>
      <c r="AZ31" s="10"/>
      <c r="BA31" s="10"/>
      <c r="BB31" s="10"/>
      <c r="BC31" s="10"/>
      <c r="BD31" s="10"/>
      <c r="BE31" s="10"/>
      <c r="BF31" s="10">
        <v>3401</v>
      </c>
      <c r="BG31" s="10"/>
      <c r="BH31" s="10"/>
      <c r="BI31" s="10"/>
      <c r="BJ31" s="10"/>
      <c r="BK31" s="10"/>
      <c r="BL31" s="10">
        <v>636</v>
      </c>
      <c r="BM31" s="10">
        <v>-85880</v>
      </c>
      <c r="BN31" s="10">
        <f t="shared" si="0"/>
        <v>-20362753</v>
      </c>
    </row>
    <row r="32" spans="1:66" x14ac:dyDescent="0.35">
      <c r="A32" s="5"/>
      <c r="B32" s="5"/>
      <c r="C32" s="5"/>
      <c r="D32" s="14" t="s">
        <v>140</v>
      </c>
      <c r="E32" s="20" t="s">
        <v>166</v>
      </c>
      <c r="F32" s="10"/>
      <c r="G32" s="10">
        <v>67593</v>
      </c>
      <c r="H32" s="10">
        <v>-4757</v>
      </c>
      <c r="I32" s="10">
        <v>707966</v>
      </c>
      <c r="J32" s="10">
        <v>24324</v>
      </c>
      <c r="K32" s="10">
        <v>3491</v>
      </c>
      <c r="L32" s="10">
        <v>54836</v>
      </c>
      <c r="M32" s="10">
        <v>22</v>
      </c>
      <c r="N32" s="10">
        <v>-11</v>
      </c>
      <c r="O32" s="10">
        <v>100003</v>
      </c>
      <c r="P32" s="10">
        <v>30803</v>
      </c>
      <c r="Q32" s="10">
        <v>30</v>
      </c>
      <c r="R32" s="10">
        <v>296926</v>
      </c>
      <c r="S32" s="10">
        <v>126</v>
      </c>
      <c r="T32" s="10">
        <v>-773902</v>
      </c>
      <c r="U32" s="10">
        <v>68671</v>
      </c>
      <c r="V32" s="10">
        <v>22587</v>
      </c>
      <c r="W32" s="10">
        <v>28755</v>
      </c>
      <c r="X32" s="10">
        <v>25930</v>
      </c>
      <c r="Y32" s="10">
        <v>-2616</v>
      </c>
      <c r="Z32" s="10">
        <v>21723</v>
      </c>
      <c r="AA32" s="10">
        <v>49488</v>
      </c>
      <c r="AB32" s="10">
        <v>54563</v>
      </c>
      <c r="AC32" s="10">
        <v>2</v>
      </c>
      <c r="AD32" s="10">
        <v>9</v>
      </c>
      <c r="AE32" s="10">
        <v>-514</v>
      </c>
      <c r="AF32" s="10">
        <v>5</v>
      </c>
      <c r="AG32" s="10">
        <v>-36</v>
      </c>
      <c r="AH32" s="10">
        <v>-1</v>
      </c>
      <c r="AI32" s="10">
        <v>-20</v>
      </c>
      <c r="AJ32" s="10">
        <v>-7</v>
      </c>
      <c r="AK32" s="10">
        <v>95</v>
      </c>
      <c r="AL32" s="10">
        <v>43</v>
      </c>
      <c r="AM32" s="10">
        <v>9</v>
      </c>
      <c r="AN32" s="10"/>
      <c r="AO32" s="10"/>
      <c r="AP32" s="10">
        <v>-1637</v>
      </c>
      <c r="AQ32" s="10">
        <v>17</v>
      </c>
      <c r="AR32" s="10">
        <v>108</v>
      </c>
      <c r="AS32" s="10">
        <v>16</v>
      </c>
      <c r="AT32" s="10"/>
      <c r="AU32" s="10">
        <v>1769</v>
      </c>
      <c r="AV32" s="10">
        <v>1698</v>
      </c>
      <c r="AW32" s="10">
        <v>22</v>
      </c>
      <c r="AX32" s="10">
        <v>117</v>
      </c>
      <c r="AY32" s="10"/>
      <c r="AZ32" s="10">
        <v>-55</v>
      </c>
      <c r="BA32" s="10">
        <v>515</v>
      </c>
      <c r="BB32" s="10">
        <v>-90</v>
      </c>
      <c r="BC32" s="10">
        <v>2</v>
      </c>
      <c r="BD32" s="10">
        <v>143642</v>
      </c>
      <c r="BE32" s="10">
        <v>9</v>
      </c>
      <c r="BF32" s="10">
        <v>-808</v>
      </c>
      <c r="BG32" s="10">
        <v>17</v>
      </c>
      <c r="BH32" s="10">
        <v>-93</v>
      </c>
      <c r="BI32" s="10">
        <v>712</v>
      </c>
      <c r="BJ32" s="10">
        <v>38</v>
      </c>
      <c r="BK32" s="10">
        <v>81756</v>
      </c>
      <c r="BL32" s="10">
        <v>135040</v>
      </c>
      <c r="BM32" s="10">
        <v>65060</v>
      </c>
      <c r="BN32" s="10">
        <f t="shared" si="0"/>
        <v>1203991</v>
      </c>
    </row>
    <row r="33" spans="1:67" x14ac:dyDescent="0.35">
      <c r="A33" s="5"/>
      <c r="B33" s="5"/>
      <c r="C33" s="5"/>
      <c r="D33" s="14" t="s">
        <v>141</v>
      </c>
      <c r="E33" s="20" t="s">
        <v>166</v>
      </c>
      <c r="F33" s="10">
        <v>615927</v>
      </c>
      <c r="G33" s="10">
        <v>501240</v>
      </c>
      <c r="H33" s="10">
        <v>39501</v>
      </c>
      <c r="I33" s="10">
        <v>979419</v>
      </c>
      <c r="J33" s="10">
        <v>424919</v>
      </c>
      <c r="K33" s="10">
        <v>132145</v>
      </c>
      <c r="L33" s="10">
        <v>405270</v>
      </c>
      <c r="M33" s="10">
        <v>66382</v>
      </c>
      <c r="N33" s="10">
        <v>25448</v>
      </c>
      <c r="O33" s="10">
        <v>1295943</v>
      </c>
      <c r="P33" s="10">
        <v>160039</v>
      </c>
      <c r="Q33" s="10">
        <v>168584</v>
      </c>
      <c r="R33" s="10">
        <v>12208157</v>
      </c>
      <c r="S33" s="10">
        <v>34314</v>
      </c>
      <c r="T33" s="10">
        <v>5147098</v>
      </c>
      <c r="U33" s="10">
        <v>1058883</v>
      </c>
      <c r="V33" s="10">
        <v>216390</v>
      </c>
      <c r="W33" s="10">
        <v>759138</v>
      </c>
      <c r="X33" s="10">
        <v>505088</v>
      </c>
      <c r="Y33" s="10">
        <v>519031</v>
      </c>
      <c r="Z33" s="10">
        <v>300107</v>
      </c>
      <c r="AA33" s="10">
        <v>482059</v>
      </c>
      <c r="AB33" s="10">
        <v>2161782</v>
      </c>
      <c r="AC33" s="10">
        <v>7780</v>
      </c>
      <c r="AD33" s="10">
        <v>2748</v>
      </c>
      <c r="AE33" s="10">
        <v>42618</v>
      </c>
      <c r="AF33" s="10">
        <v>5583</v>
      </c>
      <c r="AG33" s="10">
        <v>126126</v>
      </c>
      <c r="AH33" s="10">
        <v>8345</v>
      </c>
      <c r="AI33" s="10">
        <v>41828</v>
      </c>
      <c r="AJ33" s="10">
        <v>16565</v>
      </c>
      <c r="AK33" s="10">
        <v>177415</v>
      </c>
      <c r="AL33" s="10">
        <v>19438</v>
      </c>
      <c r="AM33" s="10">
        <v>13516</v>
      </c>
      <c r="AN33" s="10">
        <v>5756</v>
      </c>
      <c r="AO33" s="10">
        <v>53704</v>
      </c>
      <c r="AP33" s="10">
        <v>97058</v>
      </c>
      <c r="AQ33" s="10">
        <v>25915</v>
      </c>
      <c r="AR33" s="10">
        <v>12458</v>
      </c>
      <c r="AS33" s="10">
        <v>62521</v>
      </c>
      <c r="AT33" s="10">
        <v>9240</v>
      </c>
      <c r="AU33" s="10">
        <v>36790</v>
      </c>
      <c r="AV33" s="10">
        <v>52135</v>
      </c>
      <c r="AW33" s="10">
        <v>1544849</v>
      </c>
      <c r="AX33" s="10">
        <v>23401</v>
      </c>
      <c r="AY33" s="10">
        <v>20263</v>
      </c>
      <c r="AZ33" s="10">
        <v>11071</v>
      </c>
      <c r="BA33" s="10">
        <v>24497</v>
      </c>
      <c r="BB33" s="10">
        <v>80419</v>
      </c>
      <c r="BC33" s="10">
        <v>32699</v>
      </c>
      <c r="BD33" s="10">
        <v>582365</v>
      </c>
      <c r="BE33" s="10">
        <v>44773</v>
      </c>
      <c r="BF33" s="10">
        <v>35348</v>
      </c>
      <c r="BG33" s="10">
        <v>24562</v>
      </c>
      <c r="BH33" s="10">
        <v>4906</v>
      </c>
      <c r="BI33" s="10">
        <v>39267</v>
      </c>
      <c r="BJ33" s="10">
        <v>8613</v>
      </c>
      <c r="BK33" s="10">
        <v>1370721</v>
      </c>
      <c r="BL33" s="10">
        <v>803724</v>
      </c>
      <c r="BM33" s="10">
        <v>476014</v>
      </c>
      <c r="BN33" s="10">
        <f t="shared" si="0"/>
        <v>34151895</v>
      </c>
    </row>
    <row r="34" spans="1:67" x14ac:dyDescent="0.35">
      <c r="A34" s="5"/>
      <c r="B34" s="5"/>
      <c r="C34" s="5"/>
      <c r="D34" s="14" t="s">
        <v>142</v>
      </c>
      <c r="E34" s="20" t="s">
        <v>166</v>
      </c>
      <c r="F34" s="10">
        <v>1070674</v>
      </c>
      <c r="G34" s="10">
        <v>1468186</v>
      </c>
      <c r="H34" s="10">
        <v>286381</v>
      </c>
      <c r="I34" s="10">
        <v>6102640</v>
      </c>
      <c r="J34" s="10">
        <v>2137508</v>
      </c>
      <c r="K34" s="10">
        <v>688489</v>
      </c>
      <c r="L34" s="10">
        <v>981335</v>
      </c>
      <c r="M34" s="10">
        <v>57099</v>
      </c>
      <c r="N34" s="10">
        <v>193681</v>
      </c>
      <c r="O34" s="10">
        <v>3660294</v>
      </c>
      <c r="P34" s="10">
        <v>996822</v>
      </c>
      <c r="Q34" s="10">
        <v>54605</v>
      </c>
      <c r="R34" s="10">
        <v>8474363</v>
      </c>
      <c r="S34" s="10">
        <v>198416</v>
      </c>
      <c r="T34" s="10">
        <v>22836866</v>
      </c>
      <c r="U34" s="10">
        <v>3024201</v>
      </c>
      <c r="V34" s="10">
        <v>1808894</v>
      </c>
      <c r="W34" s="10">
        <v>4172079</v>
      </c>
      <c r="X34" s="10">
        <v>998509</v>
      </c>
      <c r="Y34" s="10">
        <v>3219822</v>
      </c>
      <c r="Z34" s="10">
        <v>741674</v>
      </c>
      <c r="AA34" s="10">
        <v>2961301</v>
      </c>
      <c r="AB34" s="10">
        <v>2871488</v>
      </c>
      <c r="AC34" s="10">
        <v>55573</v>
      </c>
      <c r="AD34" s="10">
        <v>48281</v>
      </c>
      <c r="AE34" s="10">
        <v>267967</v>
      </c>
      <c r="AF34" s="10">
        <v>61512</v>
      </c>
      <c r="AG34" s="10">
        <v>31771</v>
      </c>
      <c r="AH34" s="10">
        <v>51247</v>
      </c>
      <c r="AI34" s="10">
        <v>540318</v>
      </c>
      <c r="AJ34" s="10">
        <v>609925</v>
      </c>
      <c r="AK34" s="10">
        <v>249505</v>
      </c>
      <c r="AL34" s="10">
        <v>219183</v>
      </c>
      <c r="AM34" s="10">
        <v>133033</v>
      </c>
      <c r="AN34" s="10">
        <v>68500</v>
      </c>
      <c r="AO34" s="10">
        <v>284163</v>
      </c>
      <c r="AP34" s="10">
        <v>1303904</v>
      </c>
      <c r="AQ34" s="10">
        <v>27998</v>
      </c>
      <c r="AR34" s="10">
        <v>189919</v>
      </c>
      <c r="AS34" s="10">
        <v>22817</v>
      </c>
      <c r="AT34" s="10">
        <v>28435</v>
      </c>
      <c r="AU34" s="10">
        <v>168041</v>
      </c>
      <c r="AV34" s="10">
        <v>125620</v>
      </c>
      <c r="AW34" s="10">
        <v>33078</v>
      </c>
      <c r="AX34" s="10">
        <v>71817</v>
      </c>
      <c r="AY34" s="10">
        <v>155651</v>
      </c>
      <c r="AZ34" s="10">
        <v>45924</v>
      </c>
      <c r="BA34" s="10">
        <v>93559</v>
      </c>
      <c r="BB34" s="10">
        <v>30806</v>
      </c>
      <c r="BC34" s="10">
        <v>13342</v>
      </c>
      <c r="BD34" s="10">
        <v>1166675</v>
      </c>
      <c r="BE34" s="10">
        <v>22713</v>
      </c>
      <c r="BF34" s="10">
        <v>271833</v>
      </c>
      <c r="BG34" s="10">
        <v>6099</v>
      </c>
      <c r="BH34" s="10">
        <v>23856</v>
      </c>
      <c r="BI34" s="10">
        <v>160679</v>
      </c>
      <c r="BJ34" s="10">
        <v>103187</v>
      </c>
      <c r="BK34" s="10">
        <v>4790999</v>
      </c>
      <c r="BL34" s="10">
        <v>6241886</v>
      </c>
      <c r="BM34" s="10">
        <v>1024528</v>
      </c>
      <c r="BN34" s="10">
        <f t="shared" si="0"/>
        <v>87749671</v>
      </c>
    </row>
    <row r="35" spans="1:67" x14ac:dyDescent="0.35">
      <c r="A35" s="5"/>
      <c r="B35" s="5"/>
      <c r="C35" s="5"/>
      <c r="D35" s="14" t="s">
        <v>143</v>
      </c>
      <c r="E35" s="20" t="s">
        <v>166</v>
      </c>
      <c r="F35" s="10">
        <v>625000</v>
      </c>
      <c r="G35" s="10">
        <v>1155335</v>
      </c>
      <c r="H35" s="10">
        <v>236712</v>
      </c>
      <c r="I35" s="10">
        <v>5429047</v>
      </c>
      <c r="J35" s="10">
        <v>1462465</v>
      </c>
      <c r="K35" s="10">
        <v>605645</v>
      </c>
      <c r="L35" s="10">
        <v>661152</v>
      </c>
      <c r="M35" s="10">
        <v>45000</v>
      </c>
      <c r="N35" s="10">
        <v>177107</v>
      </c>
      <c r="O35" s="10">
        <v>2762653</v>
      </c>
      <c r="P35" s="10">
        <v>523827</v>
      </c>
      <c r="Q35" s="10">
        <v>41715</v>
      </c>
      <c r="R35" s="10">
        <v>5151000</v>
      </c>
      <c r="S35" s="10">
        <v>63489</v>
      </c>
      <c r="T35" s="10">
        <v>4997700</v>
      </c>
      <c r="U35" s="10">
        <v>2623143</v>
      </c>
      <c r="V35" s="10">
        <v>1488284</v>
      </c>
      <c r="W35" s="10">
        <v>1274250</v>
      </c>
      <c r="X35" s="10">
        <v>713275</v>
      </c>
      <c r="Y35" s="10">
        <v>2430000</v>
      </c>
      <c r="Z35" s="10">
        <v>517729</v>
      </c>
      <c r="AA35" s="10">
        <v>2209917</v>
      </c>
      <c r="AB35" s="10">
        <v>1935616</v>
      </c>
      <c r="AC35" s="10">
        <v>49000</v>
      </c>
      <c r="AD35" s="10">
        <v>8238</v>
      </c>
      <c r="AE35" s="10">
        <v>176646</v>
      </c>
      <c r="AF35" s="10">
        <v>25000</v>
      </c>
      <c r="AG35" s="10">
        <v>15083</v>
      </c>
      <c r="AH35" s="10">
        <v>19000</v>
      </c>
      <c r="AI35" s="10">
        <v>40046</v>
      </c>
      <c r="AJ35" s="10">
        <v>64254</v>
      </c>
      <c r="AK35" s="10">
        <v>42000</v>
      </c>
      <c r="AL35" s="10">
        <v>49675</v>
      </c>
      <c r="AM35" s="10">
        <v>115476</v>
      </c>
      <c r="AN35" s="10">
        <v>37000</v>
      </c>
      <c r="AO35" s="10">
        <v>223219</v>
      </c>
      <c r="AP35" s="10">
        <v>107172</v>
      </c>
      <c r="AQ35" s="10">
        <v>25138</v>
      </c>
      <c r="AR35" s="10">
        <v>21731</v>
      </c>
      <c r="AS35" s="10">
        <v>18149</v>
      </c>
      <c r="AT35" s="10">
        <v>27000</v>
      </c>
      <c r="AU35" s="10">
        <v>134607</v>
      </c>
      <c r="AV35" s="10">
        <v>108312</v>
      </c>
      <c r="AW35" s="10">
        <v>22157</v>
      </c>
      <c r="AX35" s="10">
        <v>53378</v>
      </c>
      <c r="AY35" s="10"/>
      <c r="AZ35" s="10">
        <v>37500</v>
      </c>
      <c r="BA35" s="10">
        <v>67431</v>
      </c>
      <c r="BB35" s="10">
        <v>26308</v>
      </c>
      <c r="BC35" s="10">
        <v>10343</v>
      </c>
      <c r="BD35" s="10">
        <v>983080</v>
      </c>
      <c r="BE35" s="10">
        <v>9405</v>
      </c>
      <c r="BF35" s="10">
        <v>101600</v>
      </c>
      <c r="BG35" s="10">
        <v>5369</v>
      </c>
      <c r="BH35" s="10">
        <v>13083</v>
      </c>
      <c r="BI35" s="10">
        <v>148000</v>
      </c>
      <c r="BJ35" s="10">
        <v>19094</v>
      </c>
      <c r="BK35" s="10">
        <v>3799413</v>
      </c>
      <c r="BL35" s="10">
        <v>5200000</v>
      </c>
      <c r="BM35" s="10">
        <v>563220</v>
      </c>
      <c r="BN35" s="10">
        <f t="shared" si="0"/>
        <v>49496188</v>
      </c>
    </row>
    <row r="36" spans="1:67" x14ac:dyDescent="0.35">
      <c r="A36" s="5"/>
      <c r="B36" s="5"/>
      <c r="C36" s="5"/>
      <c r="D36" s="14" t="s">
        <v>144</v>
      </c>
      <c r="E36" s="20" t="s">
        <v>166</v>
      </c>
      <c r="F36" s="10">
        <v>14658585</v>
      </c>
      <c r="G36" s="10">
        <v>24073480</v>
      </c>
      <c r="H36" s="10">
        <v>3647331</v>
      </c>
      <c r="I36" s="10">
        <v>100423606</v>
      </c>
      <c r="J36" s="10">
        <v>19036874</v>
      </c>
      <c r="K36" s="10">
        <v>12214322</v>
      </c>
      <c r="L36" s="10">
        <v>15786626</v>
      </c>
      <c r="M36" s="10">
        <v>2362456</v>
      </c>
      <c r="N36" s="10">
        <v>2882728</v>
      </c>
      <c r="O36" s="10">
        <v>56097107</v>
      </c>
      <c r="P36" s="10">
        <v>25665487</v>
      </c>
      <c r="Q36" s="10">
        <v>1643180</v>
      </c>
      <c r="R36" s="10">
        <v>156880648</v>
      </c>
      <c r="S36" s="10">
        <v>2711834</v>
      </c>
      <c r="T36" s="10">
        <v>284265524</v>
      </c>
      <c r="U36" s="10">
        <v>53040691</v>
      </c>
      <c r="V36" s="10">
        <v>19137677</v>
      </c>
      <c r="W36" s="10">
        <v>26685000</v>
      </c>
      <c r="X36" s="10">
        <v>14198679</v>
      </c>
      <c r="Y36" s="10">
        <v>34875808</v>
      </c>
      <c r="Z36" s="10">
        <v>12221128</v>
      </c>
      <c r="AA36" s="10">
        <v>67092518</v>
      </c>
      <c r="AB36" s="10">
        <v>30399274</v>
      </c>
      <c r="AC36" s="10">
        <v>1505390</v>
      </c>
      <c r="AD36" s="10">
        <v>309100</v>
      </c>
      <c r="AE36" s="10">
        <v>1961993</v>
      </c>
      <c r="AF36" s="10">
        <v>623584</v>
      </c>
      <c r="AG36" s="10">
        <v>1029357</v>
      </c>
      <c r="AH36" s="10">
        <v>752689</v>
      </c>
      <c r="AI36" s="10">
        <v>1543098</v>
      </c>
      <c r="AJ36" s="10">
        <v>2093504</v>
      </c>
      <c r="AK36" s="10">
        <v>1958728</v>
      </c>
      <c r="AL36" s="10">
        <v>1370545</v>
      </c>
      <c r="AM36" s="10">
        <v>1599666</v>
      </c>
      <c r="AN36" s="10">
        <v>527614</v>
      </c>
      <c r="AO36" s="10">
        <v>3264731</v>
      </c>
      <c r="AP36" s="10">
        <v>3999020</v>
      </c>
      <c r="AQ36" s="10">
        <v>701101</v>
      </c>
      <c r="AR36" s="10">
        <v>984118</v>
      </c>
      <c r="AS36" s="10">
        <v>555417</v>
      </c>
      <c r="AT36" s="10">
        <v>468702</v>
      </c>
      <c r="AU36" s="10">
        <v>2145658</v>
      </c>
      <c r="AV36" s="10">
        <v>2357408</v>
      </c>
      <c r="AW36" s="10">
        <v>2508579</v>
      </c>
      <c r="AX36" s="10">
        <v>1509785</v>
      </c>
      <c r="AY36" s="10">
        <v>9523256</v>
      </c>
      <c r="AZ36" s="10">
        <v>783637</v>
      </c>
      <c r="BA36" s="10">
        <v>824202</v>
      </c>
      <c r="BB36" s="10">
        <v>731408</v>
      </c>
      <c r="BC36" s="10">
        <v>321696</v>
      </c>
      <c r="BD36" s="10">
        <v>31803704</v>
      </c>
      <c r="BE36" s="10">
        <v>455934</v>
      </c>
      <c r="BF36" s="10">
        <v>2146569</v>
      </c>
      <c r="BG36" s="10">
        <v>181475</v>
      </c>
      <c r="BH36" s="10">
        <v>391515</v>
      </c>
      <c r="BI36" s="10">
        <v>1646687</v>
      </c>
      <c r="BJ36" s="10">
        <v>717401</v>
      </c>
      <c r="BK36" s="10">
        <v>83265957</v>
      </c>
      <c r="BL36" s="10">
        <v>68995286</v>
      </c>
      <c r="BM36" s="10">
        <v>34286363</v>
      </c>
      <c r="BN36" s="10">
        <f t="shared" si="0"/>
        <v>1249845440</v>
      </c>
    </row>
    <row r="37" spans="1:67" x14ac:dyDescent="0.35">
      <c r="A37" s="5"/>
      <c r="B37" s="5"/>
      <c r="C37" s="5"/>
      <c r="D37" s="14" t="s">
        <v>145</v>
      </c>
      <c r="E37" s="20" t="s">
        <v>166</v>
      </c>
      <c r="F37" s="10">
        <v>7193240</v>
      </c>
      <c r="G37" s="10">
        <v>9568438</v>
      </c>
      <c r="H37" s="10">
        <v>1576798</v>
      </c>
      <c r="I37" s="10">
        <v>38361077</v>
      </c>
      <c r="J37" s="10">
        <v>7714559</v>
      </c>
      <c r="K37" s="10">
        <v>4690942</v>
      </c>
      <c r="L37" s="10">
        <v>7847023</v>
      </c>
      <c r="M37" s="10">
        <v>1416806</v>
      </c>
      <c r="N37" s="10">
        <v>1150933</v>
      </c>
      <c r="O37" s="10">
        <v>24104368</v>
      </c>
      <c r="P37" s="10">
        <v>16291860</v>
      </c>
      <c r="Q37" s="10">
        <v>995149</v>
      </c>
      <c r="R37" s="10">
        <v>77683607</v>
      </c>
      <c r="S37" s="10">
        <v>1506120</v>
      </c>
      <c r="T37" s="10">
        <v>183595132</v>
      </c>
      <c r="U37" s="10">
        <v>23414027</v>
      </c>
      <c r="V37" s="10">
        <v>7307187</v>
      </c>
      <c r="W37" s="10">
        <v>12613719</v>
      </c>
      <c r="X37" s="10">
        <v>4650086</v>
      </c>
      <c r="Y37" s="10">
        <v>13645803</v>
      </c>
      <c r="Z37" s="10">
        <v>6064285</v>
      </c>
      <c r="AA37" s="10">
        <v>26170527</v>
      </c>
      <c r="AB37" s="10">
        <v>10219876</v>
      </c>
      <c r="AC37" s="10">
        <v>472898</v>
      </c>
      <c r="AD37" s="10">
        <v>230810</v>
      </c>
      <c r="AE37" s="10">
        <v>988848</v>
      </c>
      <c r="AF37" s="10">
        <v>297815</v>
      </c>
      <c r="AG37" s="10">
        <v>740149</v>
      </c>
      <c r="AH37" s="10">
        <v>410465</v>
      </c>
      <c r="AI37" s="10">
        <v>1124017</v>
      </c>
      <c r="AJ37" s="10">
        <v>1615255</v>
      </c>
      <c r="AK37" s="10">
        <v>964742</v>
      </c>
      <c r="AL37" s="10">
        <v>899601</v>
      </c>
      <c r="AM37" s="10">
        <v>705121</v>
      </c>
      <c r="AN37" s="10">
        <v>272033</v>
      </c>
      <c r="AO37" s="10">
        <v>1561319</v>
      </c>
      <c r="AP37" s="10">
        <v>2774458</v>
      </c>
      <c r="AQ37" s="10">
        <v>395805</v>
      </c>
      <c r="AR37" s="10">
        <v>643034</v>
      </c>
      <c r="AS37" s="10">
        <v>303405</v>
      </c>
      <c r="AT37" s="10">
        <v>270677</v>
      </c>
      <c r="AU37" s="10">
        <v>1009923</v>
      </c>
      <c r="AV37" s="10">
        <v>1023004</v>
      </c>
      <c r="AW37" s="10">
        <v>783291</v>
      </c>
      <c r="AX37" s="10">
        <v>881797</v>
      </c>
      <c r="AY37" s="10">
        <v>2155561</v>
      </c>
      <c r="AZ37" s="10">
        <v>268445</v>
      </c>
      <c r="BA37" s="10">
        <v>415512</v>
      </c>
      <c r="BB37" s="10">
        <v>347304</v>
      </c>
      <c r="BC37" s="10">
        <v>184062</v>
      </c>
      <c r="BD37" s="10">
        <v>13837452</v>
      </c>
      <c r="BE37" s="10">
        <v>248201</v>
      </c>
      <c r="BF37" s="10">
        <v>1004600</v>
      </c>
      <c r="BG37" s="10">
        <v>111542</v>
      </c>
      <c r="BH37" s="10">
        <v>241477</v>
      </c>
      <c r="BI37" s="10">
        <v>695777</v>
      </c>
      <c r="BJ37" s="10">
        <v>438598</v>
      </c>
      <c r="BK37" s="10">
        <v>32904219</v>
      </c>
      <c r="BL37" s="10">
        <v>27487603</v>
      </c>
      <c r="BM37" s="10">
        <v>19652289</v>
      </c>
      <c r="BN37" s="10">
        <f t="shared" si="0"/>
        <v>606142671</v>
      </c>
    </row>
    <row r="38" spans="1:67" x14ac:dyDescent="0.35">
      <c r="A38" s="5"/>
      <c r="B38" s="5"/>
      <c r="C38" s="5"/>
      <c r="D38" s="14" t="s">
        <v>146</v>
      </c>
      <c r="E38" s="20" t="s">
        <v>166</v>
      </c>
      <c r="F38" s="10">
        <v>4842404</v>
      </c>
      <c r="G38" s="10">
        <v>5577659</v>
      </c>
      <c r="H38" s="10">
        <v>832202</v>
      </c>
      <c r="I38" s="10">
        <v>21174670</v>
      </c>
      <c r="J38" s="10">
        <v>4943627</v>
      </c>
      <c r="K38" s="10">
        <v>3177533</v>
      </c>
      <c r="L38" s="10">
        <v>4876979</v>
      </c>
      <c r="M38" s="10">
        <v>827207</v>
      </c>
      <c r="N38" s="10">
        <v>538631</v>
      </c>
      <c r="O38" s="10">
        <v>15181119</v>
      </c>
      <c r="P38" s="10">
        <v>9411521</v>
      </c>
      <c r="Q38" s="10">
        <v>434630</v>
      </c>
      <c r="R38" s="10">
        <v>42302412</v>
      </c>
      <c r="S38" s="10">
        <v>676675</v>
      </c>
      <c r="T38" s="10">
        <v>74925995</v>
      </c>
      <c r="U38" s="10">
        <v>13912583</v>
      </c>
      <c r="V38" s="10">
        <v>4704541</v>
      </c>
      <c r="W38" s="10">
        <v>7433080</v>
      </c>
      <c r="X38" s="10">
        <v>2583477</v>
      </c>
      <c r="Y38" s="10">
        <v>8875202</v>
      </c>
      <c r="Z38" s="10">
        <v>3709393</v>
      </c>
      <c r="AA38" s="10">
        <v>16423830</v>
      </c>
      <c r="AB38" s="10">
        <v>5690604</v>
      </c>
      <c r="AC38" s="10">
        <v>238120</v>
      </c>
      <c r="AD38" s="10">
        <v>112957</v>
      </c>
      <c r="AE38" s="10">
        <v>442708</v>
      </c>
      <c r="AF38" s="10">
        <v>135631</v>
      </c>
      <c r="AG38" s="10">
        <v>300030</v>
      </c>
      <c r="AH38" s="10">
        <v>182445</v>
      </c>
      <c r="AI38" s="10">
        <v>448082</v>
      </c>
      <c r="AJ38" s="10">
        <v>691111</v>
      </c>
      <c r="AK38" s="10">
        <v>513291</v>
      </c>
      <c r="AL38" s="10">
        <v>408580</v>
      </c>
      <c r="AM38" s="10">
        <v>412991</v>
      </c>
      <c r="AN38" s="10">
        <v>128109</v>
      </c>
      <c r="AO38" s="10">
        <v>778410</v>
      </c>
      <c r="AP38" s="10">
        <v>1189053</v>
      </c>
      <c r="AQ38" s="10">
        <v>180411</v>
      </c>
      <c r="AR38" s="10">
        <v>301245</v>
      </c>
      <c r="AS38" s="10">
        <v>153466</v>
      </c>
      <c r="AT38" s="10">
        <v>132472</v>
      </c>
      <c r="AU38" s="10">
        <v>508643</v>
      </c>
      <c r="AV38" s="10">
        <v>565810</v>
      </c>
      <c r="AW38" s="10">
        <v>324238</v>
      </c>
      <c r="AX38" s="10">
        <v>506983</v>
      </c>
      <c r="AY38" s="10">
        <v>1093701</v>
      </c>
      <c r="AZ38" s="10">
        <v>123687</v>
      </c>
      <c r="BA38" s="10">
        <v>189776</v>
      </c>
      <c r="BB38" s="10">
        <v>149877</v>
      </c>
      <c r="BC38" s="10">
        <v>88983</v>
      </c>
      <c r="BD38" s="10">
        <v>8202636</v>
      </c>
      <c r="BE38" s="10">
        <v>123705</v>
      </c>
      <c r="BF38" s="10">
        <v>542929</v>
      </c>
      <c r="BG38" s="10">
        <v>61063</v>
      </c>
      <c r="BH38" s="10">
        <v>109018</v>
      </c>
      <c r="BI38" s="10">
        <v>339263</v>
      </c>
      <c r="BJ38" s="10">
        <v>200307</v>
      </c>
      <c r="BK38" s="10">
        <v>20157815</v>
      </c>
      <c r="BL38" s="10">
        <v>16924902</v>
      </c>
      <c r="BM38" s="10">
        <v>11681169</v>
      </c>
      <c r="BN38" s="10">
        <f t="shared" si="0"/>
        <v>321699591</v>
      </c>
    </row>
    <row r="39" spans="1:67" x14ac:dyDescent="0.35">
      <c r="A39" s="5"/>
      <c r="B39" s="5"/>
      <c r="C39" s="5"/>
      <c r="D39" s="14" t="s">
        <v>147</v>
      </c>
      <c r="E39" s="20" t="s">
        <v>166</v>
      </c>
      <c r="F39" s="10">
        <v>2350836</v>
      </c>
      <c r="G39" s="10">
        <v>3990779</v>
      </c>
      <c r="H39" s="10">
        <v>744596</v>
      </c>
      <c r="I39" s="10">
        <v>17186408</v>
      </c>
      <c r="J39" s="10">
        <v>2770933</v>
      </c>
      <c r="K39" s="10">
        <v>1513409</v>
      </c>
      <c r="L39" s="10">
        <v>2970044</v>
      </c>
      <c r="M39" s="10">
        <v>589599</v>
      </c>
      <c r="N39" s="10">
        <v>612302</v>
      </c>
      <c r="O39" s="10">
        <v>8923249</v>
      </c>
      <c r="P39" s="10">
        <v>6880339</v>
      </c>
      <c r="Q39" s="10">
        <v>560519</v>
      </c>
      <c r="R39" s="10">
        <v>35381195</v>
      </c>
      <c r="S39" s="10">
        <v>829445</v>
      </c>
      <c r="T39" s="10">
        <v>108669138</v>
      </c>
      <c r="U39" s="10">
        <v>9501444</v>
      </c>
      <c r="V39" s="10">
        <v>2602646</v>
      </c>
      <c r="W39" s="10">
        <v>5180638</v>
      </c>
      <c r="X39" s="10">
        <v>2066609</v>
      </c>
      <c r="Y39" s="10">
        <v>4770601</v>
      </c>
      <c r="Z39" s="10">
        <v>2354892</v>
      </c>
      <c r="AA39" s="10">
        <v>9746697</v>
      </c>
      <c r="AB39" s="10">
        <v>4529273</v>
      </c>
      <c r="AC39" s="10">
        <v>234778</v>
      </c>
      <c r="AD39" s="10">
        <v>117853</v>
      </c>
      <c r="AE39" s="10">
        <v>546139</v>
      </c>
      <c r="AF39" s="10">
        <v>162184</v>
      </c>
      <c r="AG39" s="10">
        <v>440119</v>
      </c>
      <c r="AH39" s="10">
        <v>228020</v>
      </c>
      <c r="AI39" s="10">
        <v>675935</v>
      </c>
      <c r="AJ39" s="10">
        <v>924143</v>
      </c>
      <c r="AK39" s="10">
        <v>451451</v>
      </c>
      <c r="AL39" s="10">
        <v>491020</v>
      </c>
      <c r="AM39" s="10">
        <v>292130</v>
      </c>
      <c r="AN39" s="10">
        <v>143924</v>
      </c>
      <c r="AO39" s="10">
        <v>782910</v>
      </c>
      <c r="AP39" s="10">
        <v>1585405</v>
      </c>
      <c r="AQ39" s="10">
        <v>215394</v>
      </c>
      <c r="AR39" s="10">
        <v>341788</v>
      </c>
      <c r="AS39" s="10">
        <v>149939</v>
      </c>
      <c r="AT39" s="10">
        <v>138205</v>
      </c>
      <c r="AU39" s="10">
        <v>501280</v>
      </c>
      <c r="AV39" s="10">
        <v>457194</v>
      </c>
      <c r="AW39" s="10">
        <v>459053</v>
      </c>
      <c r="AX39" s="10">
        <v>374814</v>
      </c>
      <c r="AY39" s="10">
        <v>1061860</v>
      </c>
      <c r="AZ39" s="10">
        <v>144758</v>
      </c>
      <c r="BA39" s="10">
        <v>225736</v>
      </c>
      <c r="BB39" s="10">
        <v>197427</v>
      </c>
      <c r="BC39" s="10">
        <v>95079</v>
      </c>
      <c r="BD39" s="10">
        <v>5634816</v>
      </c>
      <c r="BE39" s="10">
        <v>124496</v>
      </c>
      <c r="BF39" s="10">
        <v>461670</v>
      </c>
      <c r="BG39" s="10">
        <v>50479</v>
      </c>
      <c r="BH39" s="10">
        <v>132459</v>
      </c>
      <c r="BI39" s="10">
        <v>356515</v>
      </c>
      <c r="BJ39" s="10">
        <v>238292</v>
      </c>
      <c r="BK39" s="10">
        <v>12746404</v>
      </c>
      <c r="BL39" s="10">
        <v>10562701</v>
      </c>
      <c r="BM39" s="10">
        <v>7971120</v>
      </c>
      <c r="BN39" s="10">
        <f t="shared" si="0"/>
        <v>284443081</v>
      </c>
    </row>
    <row r="40" spans="1:67" x14ac:dyDescent="0.35">
      <c r="A40" s="5"/>
      <c r="B40" s="5"/>
      <c r="C40" s="5"/>
      <c r="D40" s="14" t="s">
        <v>148</v>
      </c>
      <c r="E40" s="20" t="s">
        <v>166</v>
      </c>
      <c r="F40" s="10">
        <v>785438</v>
      </c>
      <c r="G40" s="10">
        <v>708438</v>
      </c>
      <c r="H40" s="10">
        <v>34612</v>
      </c>
      <c r="I40" s="10">
        <v>1723459</v>
      </c>
      <c r="J40" s="10">
        <v>511735</v>
      </c>
      <c r="K40" s="10">
        <v>294316</v>
      </c>
      <c r="L40" s="10">
        <v>748884</v>
      </c>
      <c r="M40" s="10">
        <v>61665</v>
      </c>
      <c r="N40" s="10">
        <v>48171</v>
      </c>
      <c r="O40" s="10">
        <v>1763546</v>
      </c>
      <c r="P40" s="10">
        <v>2726452</v>
      </c>
      <c r="Q40" s="10">
        <v>71945</v>
      </c>
      <c r="R40" s="10">
        <v>7921596</v>
      </c>
      <c r="S40" s="10">
        <v>104170</v>
      </c>
      <c r="T40" s="10">
        <v>9792742</v>
      </c>
      <c r="U40" s="10">
        <v>1387450</v>
      </c>
      <c r="V40" s="10">
        <v>425966</v>
      </c>
      <c r="W40" s="10">
        <v>753037</v>
      </c>
      <c r="X40" s="10">
        <v>295920</v>
      </c>
      <c r="Y40" s="10">
        <v>843425</v>
      </c>
      <c r="Z40" s="10">
        <v>344528</v>
      </c>
      <c r="AA40" s="10">
        <v>2598434</v>
      </c>
      <c r="AB40" s="10">
        <v>1374339</v>
      </c>
      <c r="AC40" s="10">
        <v>25827</v>
      </c>
      <c r="AD40" s="10">
        <v>17105</v>
      </c>
      <c r="AE40" s="10">
        <v>30401</v>
      </c>
      <c r="AF40" s="10">
        <v>7751</v>
      </c>
      <c r="AG40" s="10">
        <v>50939</v>
      </c>
      <c r="AH40" s="10">
        <v>24812</v>
      </c>
      <c r="AI40" s="10">
        <v>124434</v>
      </c>
      <c r="AJ40" s="10">
        <v>69064</v>
      </c>
      <c r="AK40" s="10">
        <v>132541</v>
      </c>
      <c r="AL40" s="10">
        <v>56690</v>
      </c>
      <c r="AM40" s="10">
        <v>29117</v>
      </c>
      <c r="AN40" s="10">
        <v>4161</v>
      </c>
      <c r="AO40" s="10">
        <v>38374</v>
      </c>
      <c r="AP40" s="10">
        <v>145193</v>
      </c>
      <c r="AQ40" s="10">
        <v>31290</v>
      </c>
      <c r="AR40" s="10">
        <v>20383</v>
      </c>
      <c r="AS40" s="10">
        <v>18969</v>
      </c>
      <c r="AT40" s="10">
        <v>8758</v>
      </c>
      <c r="AU40" s="10">
        <v>33404</v>
      </c>
      <c r="AV40" s="10">
        <v>37356</v>
      </c>
      <c r="AW40" s="10">
        <v>65863</v>
      </c>
      <c r="AX40" s="10">
        <v>73311</v>
      </c>
      <c r="AY40" s="10">
        <v>56065</v>
      </c>
      <c r="AZ40" s="10">
        <v>7861</v>
      </c>
      <c r="BA40" s="10">
        <v>15744</v>
      </c>
      <c r="BB40" s="10">
        <v>63002</v>
      </c>
      <c r="BC40" s="10">
        <v>24052</v>
      </c>
      <c r="BD40" s="10">
        <v>893221</v>
      </c>
      <c r="BE40" s="10">
        <v>55828</v>
      </c>
      <c r="BF40" s="10">
        <v>36589</v>
      </c>
      <c r="BG40" s="10">
        <v>4833</v>
      </c>
      <c r="BH40" s="10">
        <v>10095</v>
      </c>
      <c r="BI40" s="10">
        <v>48463</v>
      </c>
      <c r="BJ40" s="10">
        <v>36508</v>
      </c>
      <c r="BK40" s="10">
        <v>2393895</v>
      </c>
      <c r="BL40" s="10">
        <v>1930067</v>
      </c>
      <c r="BM40" s="10">
        <v>1330419</v>
      </c>
      <c r="BN40" s="10">
        <f t="shared" si="0"/>
        <v>43272653</v>
      </c>
    </row>
    <row r="41" spans="1:67" x14ac:dyDescent="0.35">
      <c r="A41" s="5"/>
      <c r="B41" s="5"/>
      <c r="C41" s="5"/>
      <c r="D41" s="14" t="s">
        <v>149</v>
      </c>
      <c r="E41" s="20" t="s">
        <v>166</v>
      </c>
      <c r="F41" s="10">
        <v>387533</v>
      </c>
      <c r="G41" s="10">
        <v>253497</v>
      </c>
      <c r="H41" s="10">
        <v>6374</v>
      </c>
      <c r="I41" s="10">
        <v>192976</v>
      </c>
      <c r="J41" s="10">
        <v>-278257</v>
      </c>
      <c r="K41" s="10">
        <v>15003</v>
      </c>
      <c r="L41" s="10">
        <v>82565</v>
      </c>
      <c r="M41" s="10">
        <v>-1898</v>
      </c>
      <c r="N41" s="10">
        <v>6649</v>
      </c>
      <c r="O41" s="10">
        <v>-97148</v>
      </c>
      <c r="P41" s="10">
        <v>7735</v>
      </c>
      <c r="Q41" s="10">
        <v>3342</v>
      </c>
      <c r="R41" s="10">
        <v>-948658</v>
      </c>
      <c r="S41" s="10">
        <v>14846</v>
      </c>
      <c r="T41" s="10">
        <v>-5281814</v>
      </c>
      <c r="U41" s="10">
        <v>308297</v>
      </c>
      <c r="V41" s="10">
        <v>567630</v>
      </c>
      <c r="W41" s="10">
        <v>-1698343</v>
      </c>
      <c r="X41" s="10">
        <v>331484</v>
      </c>
      <c r="Y41" s="10">
        <v>556819</v>
      </c>
      <c r="Z41" s="10">
        <v>-14968</v>
      </c>
      <c r="AA41" s="10">
        <v>10274021</v>
      </c>
      <c r="AB41" s="10">
        <v>-104044</v>
      </c>
      <c r="AC41" s="10">
        <v>10279</v>
      </c>
      <c r="AD41" s="10">
        <v>1859</v>
      </c>
      <c r="AE41" s="10">
        <v>36343</v>
      </c>
      <c r="AF41" s="10">
        <v>-574</v>
      </c>
      <c r="AG41" s="10">
        <v>8716</v>
      </c>
      <c r="AH41" s="10">
        <v>4333</v>
      </c>
      <c r="AI41" s="10">
        <v>-79639</v>
      </c>
      <c r="AJ41" s="10">
        <v>6403</v>
      </c>
      <c r="AK41" s="10">
        <v>5625</v>
      </c>
      <c r="AL41" s="10">
        <v>11901</v>
      </c>
      <c r="AM41" s="10">
        <v>126825</v>
      </c>
      <c r="AN41" s="10">
        <v>3402</v>
      </c>
      <c r="AO41" s="10">
        <v>-22236</v>
      </c>
      <c r="AP41" s="10">
        <v>16820</v>
      </c>
      <c r="AQ41" s="10">
        <v>-927</v>
      </c>
      <c r="AR41" s="10">
        <v>1974</v>
      </c>
      <c r="AS41" s="10">
        <v>2598</v>
      </c>
      <c r="AT41" s="10">
        <v>1368</v>
      </c>
      <c r="AU41" s="10">
        <v>-28749</v>
      </c>
      <c r="AV41" s="10">
        <v>335964</v>
      </c>
      <c r="AW41" s="10">
        <v>6619</v>
      </c>
      <c r="AX41" s="10">
        <v>-69523</v>
      </c>
      <c r="AY41" s="10">
        <v>-78298</v>
      </c>
      <c r="AZ41" s="10">
        <v>66905</v>
      </c>
      <c r="BA41" s="10">
        <v>29063</v>
      </c>
      <c r="BB41" s="10">
        <v>-17223</v>
      </c>
      <c r="BC41" s="10">
        <v>2327</v>
      </c>
      <c r="BD41" s="10">
        <v>74403</v>
      </c>
      <c r="BE41" s="10">
        <v>2077</v>
      </c>
      <c r="BF41" s="10">
        <v>15501</v>
      </c>
      <c r="BG41" s="10">
        <v>1924</v>
      </c>
      <c r="BH41" s="10">
        <v>1307</v>
      </c>
      <c r="BI41" s="10">
        <v>1576</v>
      </c>
      <c r="BJ41" s="10">
        <v>2738</v>
      </c>
      <c r="BK41" s="10">
        <v>2694917</v>
      </c>
      <c r="BL41" s="10">
        <v>59875</v>
      </c>
      <c r="BM41" s="10">
        <v>-48761</v>
      </c>
      <c r="BN41" s="10">
        <f t="shared" si="0"/>
        <v>7771353</v>
      </c>
    </row>
    <row r="42" spans="1:67" x14ac:dyDescent="0.35">
      <c r="A42" s="5"/>
      <c r="B42" s="5"/>
      <c r="C42" s="5"/>
      <c r="D42" s="14" t="s">
        <v>150</v>
      </c>
      <c r="E42" s="20" t="s">
        <v>166</v>
      </c>
      <c r="F42" s="10">
        <v>2984749</v>
      </c>
      <c r="G42" s="10">
        <v>459705</v>
      </c>
      <c r="H42" s="10">
        <v>-73593</v>
      </c>
      <c r="I42" s="10">
        <v>2166692</v>
      </c>
      <c r="J42" s="10">
        <v>1653846</v>
      </c>
      <c r="K42" s="10">
        <v>809771</v>
      </c>
      <c r="L42" s="10">
        <v>-12671</v>
      </c>
      <c r="M42" s="10">
        <v>-50360</v>
      </c>
      <c r="N42" s="10">
        <v>387980</v>
      </c>
      <c r="O42" s="10">
        <v>-605754</v>
      </c>
      <c r="P42" s="10">
        <v>-493212</v>
      </c>
      <c r="Q42" s="10">
        <v>38710</v>
      </c>
      <c r="R42" s="10">
        <v>5994</v>
      </c>
      <c r="S42" s="10">
        <v>306811</v>
      </c>
      <c r="T42" s="10">
        <v>17738823</v>
      </c>
      <c r="U42" s="10">
        <v>-417379</v>
      </c>
      <c r="V42" s="10">
        <v>316543</v>
      </c>
      <c r="W42" s="10">
        <v>186497</v>
      </c>
      <c r="X42" s="10">
        <v>995037</v>
      </c>
      <c r="Y42" s="10">
        <v>1797961</v>
      </c>
      <c r="Z42" s="10">
        <v>-436272</v>
      </c>
      <c r="AA42" s="10">
        <v>2473349</v>
      </c>
      <c r="AB42" s="10">
        <v>2469649</v>
      </c>
      <c r="AC42" s="10">
        <v>430806</v>
      </c>
      <c r="AD42" s="10">
        <v>-43681</v>
      </c>
      <c r="AE42" s="10">
        <v>50352</v>
      </c>
      <c r="AF42" s="10">
        <v>10203</v>
      </c>
      <c r="AG42" s="10">
        <v>20786</v>
      </c>
      <c r="AH42" s="10">
        <v>69634</v>
      </c>
      <c r="AI42" s="10">
        <v>-140685</v>
      </c>
      <c r="AJ42" s="10">
        <v>-340733</v>
      </c>
      <c r="AK42" s="10">
        <v>61229</v>
      </c>
      <c r="AL42" s="10">
        <v>-192678</v>
      </c>
      <c r="AM42" s="10">
        <v>-15913</v>
      </c>
      <c r="AN42" s="10">
        <v>29020</v>
      </c>
      <c r="AO42" s="10">
        <v>-771752</v>
      </c>
      <c r="AP42" s="10">
        <v>-279450</v>
      </c>
      <c r="AQ42" s="10">
        <v>-24875</v>
      </c>
      <c r="AR42" s="10">
        <v>52575</v>
      </c>
      <c r="AS42" s="10">
        <v>16215</v>
      </c>
      <c r="AT42" s="10">
        <v>-112191</v>
      </c>
      <c r="AU42" s="10">
        <v>-5583</v>
      </c>
      <c r="AV42" s="10">
        <v>-171185</v>
      </c>
      <c r="AW42" s="10">
        <v>1356219</v>
      </c>
      <c r="AX42" s="10">
        <v>-38969</v>
      </c>
      <c r="AY42" s="10">
        <v>382741</v>
      </c>
      <c r="AZ42" s="10">
        <v>-61388</v>
      </c>
      <c r="BA42" s="10">
        <v>28021</v>
      </c>
      <c r="BB42" s="10">
        <v>-4505</v>
      </c>
      <c r="BC42" s="10">
        <v>-22389</v>
      </c>
      <c r="BD42" s="10">
        <v>8599661</v>
      </c>
      <c r="BE42" s="10">
        <v>36496</v>
      </c>
      <c r="BF42" s="10">
        <v>374175</v>
      </c>
      <c r="BG42" s="10">
        <v>-444</v>
      </c>
      <c r="BH42" s="10">
        <v>-8511</v>
      </c>
      <c r="BI42" s="10">
        <v>-63882</v>
      </c>
      <c r="BJ42" s="10">
        <v>10901</v>
      </c>
      <c r="BK42" s="10">
        <v>1124975</v>
      </c>
      <c r="BL42" s="10">
        <v>11411386</v>
      </c>
      <c r="BM42" s="10">
        <v>2152689</v>
      </c>
      <c r="BN42" s="10">
        <f t="shared" si="0"/>
        <v>56622146</v>
      </c>
    </row>
    <row r="43" spans="1:67" x14ac:dyDescent="0.35">
      <c r="A43" s="5"/>
      <c r="B43" s="5"/>
      <c r="C43" s="5"/>
      <c r="D43" s="14" t="s">
        <v>151</v>
      </c>
      <c r="E43" s="20" t="s">
        <v>166</v>
      </c>
      <c r="F43" s="10">
        <v>1599</v>
      </c>
      <c r="G43" s="10">
        <v>-7960</v>
      </c>
      <c r="H43" s="10">
        <v>9395</v>
      </c>
      <c r="I43" s="10">
        <v>82253</v>
      </c>
      <c r="J43" s="10">
        <v>-719</v>
      </c>
      <c r="K43" s="10">
        <v>15818</v>
      </c>
      <c r="L43" s="10">
        <v>21102</v>
      </c>
      <c r="M43" s="10">
        <v>-1164</v>
      </c>
      <c r="N43" s="10"/>
      <c r="O43" s="10">
        <v>7081</v>
      </c>
      <c r="P43" s="10">
        <v>20001</v>
      </c>
      <c r="Q43" s="10"/>
      <c r="R43" s="10">
        <v>28778</v>
      </c>
      <c r="S43" s="10"/>
      <c r="T43" s="10">
        <v>2774114</v>
      </c>
      <c r="U43" s="10">
        <v>60242</v>
      </c>
      <c r="V43" s="10">
        <v>-1213</v>
      </c>
      <c r="W43" s="10">
        <v>12606</v>
      </c>
      <c r="X43" s="10">
        <v>1971</v>
      </c>
      <c r="Y43" s="10">
        <v>-72839</v>
      </c>
      <c r="Z43" s="10">
        <v>-1199</v>
      </c>
      <c r="AA43" s="10">
        <v>117736</v>
      </c>
      <c r="AB43" s="10">
        <v>49797</v>
      </c>
      <c r="AC43" s="10"/>
      <c r="AD43" s="10"/>
      <c r="AE43" s="10">
        <v>12017</v>
      </c>
      <c r="AF43" s="10"/>
      <c r="AG43" s="10"/>
      <c r="AH43" s="10"/>
      <c r="AI43" s="10"/>
      <c r="AJ43" s="10"/>
      <c r="AK43" s="10"/>
      <c r="AL43" s="10"/>
      <c r="AM43" s="10">
        <v>-5596</v>
      </c>
      <c r="AN43" s="10"/>
      <c r="AO43" s="10">
        <v>-3443</v>
      </c>
      <c r="AP43" s="10"/>
      <c r="AQ43" s="10"/>
      <c r="AR43" s="10"/>
      <c r="AS43" s="10"/>
      <c r="AT43" s="10"/>
      <c r="AU43" s="10">
        <v>15436</v>
      </c>
      <c r="AV43" s="10">
        <v>-1911</v>
      </c>
      <c r="AW43" s="10"/>
      <c r="AX43" s="10">
        <v>2563</v>
      </c>
      <c r="AY43" s="10"/>
      <c r="AZ43" s="10">
        <v>2453</v>
      </c>
      <c r="BA43" s="10">
        <v>-3593</v>
      </c>
      <c r="BB43" s="10"/>
      <c r="BC43" s="10"/>
      <c r="BD43" s="10">
        <v>-1622</v>
      </c>
      <c r="BE43" s="10"/>
      <c r="BF43" s="10">
        <v>-59</v>
      </c>
      <c r="BG43" s="10"/>
      <c r="BH43" s="10">
        <v>1247</v>
      </c>
      <c r="BI43" s="10"/>
      <c r="BJ43" s="10"/>
      <c r="BK43" s="10">
        <v>4620</v>
      </c>
      <c r="BL43" s="10">
        <v>26949</v>
      </c>
      <c r="BM43" s="10">
        <v>4617</v>
      </c>
      <c r="BN43" s="10">
        <f t="shared" si="0"/>
        <v>3171077</v>
      </c>
    </row>
    <row r="44" spans="1:67" x14ac:dyDescent="0.35">
      <c r="A44" s="5"/>
      <c r="B44" s="5"/>
      <c r="C44" s="5"/>
      <c r="D44" s="14" t="s">
        <v>152</v>
      </c>
      <c r="E44" s="20" t="s">
        <v>166</v>
      </c>
      <c r="F44" s="10">
        <v>2983150</v>
      </c>
      <c r="G44" s="10">
        <v>467665</v>
      </c>
      <c r="H44" s="10">
        <v>-82988</v>
      </c>
      <c r="I44" s="10">
        <v>2084439</v>
      </c>
      <c r="J44" s="10">
        <v>1654565</v>
      </c>
      <c r="K44" s="10">
        <v>793953</v>
      </c>
      <c r="L44" s="10">
        <v>-33773</v>
      </c>
      <c r="M44" s="10">
        <v>-49196</v>
      </c>
      <c r="N44" s="10">
        <v>387980</v>
      </c>
      <c r="O44" s="10">
        <v>-612834</v>
      </c>
      <c r="P44" s="10">
        <v>-513213</v>
      </c>
      <c r="Q44" s="10">
        <v>38710</v>
      </c>
      <c r="R44" s="10">
        <v>-22784</v>
      </c>
      <c r="S44" s="10">
        <v>306811</v>
      </c>
      <c r="T44" s="10">
        <v>14964708</v>
      </c>
      <c r="U44" s="10">
        <v>-477621</v>
      </c>
      <c r="V44" s="10">
        <v>317756</v>
      </c>
      <c r="W44" s="10">
        <v>173891</v>
      </c>
      <c r="X44" s="10">
        <v>993066</v>
      </c>
      <c r="Y44" s="10">
        <v>1870801</v>
      </c>
      <c r="Z44" s="10">
        <v>-435073</v>
      </c>
      <c r="AA44" s="10">
        <v>2355613</v>
      </c>
      <c r="AB44" s="10">
        <v>2419852</v>
      </c>
      <c r="AC44" s="10">
        <v>430806</v>
      </c>
      <c r="AD44" s="10">
        <v>-43681</v>
      </c>
      <c r="AE44" s="10">
        <v>38335</v>
      </c>
      <c r="AF44" s="10">
        <v>10203</v>
      </c>
      <c r="AG44" s="10">
        <v>20786</v>
      </c>
      <c r="AH44" s="10">
        <v>69634</v>
      </c>
      <c r="AI44" s="10">
        <v>-140685</v>
      </c>
      <c r="AJ44" s="10">
        <v>-340733</v>
      </c>
      <c r="AK44" s="10">
        <v>61229</v>
      </c>
      <c r="AL44" s="10">
        <v>-192678</v>
      </c>
      <c r="AM44" s="10">
        <v>-10318</v>
      </c>
      <c r="AN44" s="10">
        <v>29020</v>
      </c>
      <c r="AO44" s="10">
        <v>-768309</v>
      </c>
      <c r="AP44" s="10">
        <v>-279450</v>
      </c>
      <c r="AQ44" s="10">
        <v>-24875</v>
      </c>
      <c r="AR44" s="10">
        <v>52575</v>
      </c>
      <c r="AS44" s="10">
        <v>16215</v>
      </c>
      <c r="AT44" s="10">
        <v>-112191</v>
      </c>
      <c r="AU44" s="10">
        <v>-21019</v>
      </c>
      <c r="AV44" s="10">
        <v>-169274</v>
      </c>
      <c r="AW44" s="10">
        <v>1356219</v>
      </c>
      <c r="AX44" s="10">
        <v>-41532</v>
      </c>
      <c r="AY44" s="10">
        <v>382741</v>
      </c>
      <c r="AZ44" s="10">
        <v>-63841</v>
      </c>
      <c r="BA44" s="10">
        <v>31614</v>
      </c>
      <c r="BB44" s="10">
        <v>-4505</v>
      </c>
      <c r="BC44" s="10">
        <v>-22389</v>
      </c>
      <c r="BD44" s="10">
        <v>8601283</v>
      </c>
      <c r="BE44" s="10">
        <v>36496</v>
      </c>
      <c r="BF44" s="10">
        <v>374234</v>
      </c>
      <c r="BG44" s="10">
        <v>-444</v>
      </c>
      <c r="BH44" s="10">
        <v>-9758</v>
      </c>
      <c r="BI44" s="10">
        <v>-63882</v>
      </c>
      <c r="BJ44" s="10">
        <v>10901</v>
      </c>
      <c r="BK44" s="10">
        <v>1120355</v>
      </c>
      <c r="BL44" s="10">
        <v>11384437</v>
      </c>
      <c r="BM44" s="10">
        <v>2148072</v>
      </c>
      <c r="BN44" s="10">
        <f t="shared" si="0"/>
        <v>53451069</v>
      </c>
    </row>
    <row r="45" spans="1:67" x14ac:dyDescent="0.35">
      <c r="A45" s="5"/>
      <c r="B45" s="5"/>
      <c r="C45" s="5"/>
      <c r="D45" s="14" t="s">
        <v>153</v>
      </c>
      <c r="E45" s="20" t="s">
        <v>166</v>
      </c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>
        <v>70626</v>
      </c>
      <c r="S45" s="10"/>
      <c r="T45" s="10">
        <v>-6077519</v>
      </c>
      <c r="U45" s="10"/>
      <c r="V45" s="10"/>
      <c r="W45" s="10"/>
      <c r="X45" s="10"/>
      <c r="Y45" s="10"/>
      <c r="Z45" s="10"/>
      <c r="AA45" s="10">
        <v>-75922</v>
      </c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>
        <v>19149</v>
      </c>
      <c r="BM45" s="10">
        <v>1887005</v>
      </c>
      <c r="BN45" s="10">
        <f t="shared" si="0"/>
        <v>-4176661</v>
      </c>
    </row>
    <row r="46" spans="1:67" x14ac:dyDescent="0.35">
      <c r="A46" s="5"/>
      <c r="B46" s="5"/>
      <c r="C46" s="5"/>
      <c r="D46" s="14" t="s">
        <v>154</v>
      </c>
      <c r="E46" s="20" t="s">
        <v>166</v>
      </c>
      <c r="F46" s="10"/>
      <c r="G46" s="10"/>
      <c r="H46" s="10"/>
      <c r="I46" s="10">
        <v>15548</v>
      </c>
      <c r="J46" s="10"/>
      <c r="K46" s="10"/>
      <c r="L46" s="10"/>
      <c r="M46" s="10"/>
      <c r="N46" s="10">
        <v>-1176</v>
      </c>
      <c r="O46" s="10">
        <v>-34389</v>
      </c>
      <c r="P46" s="10"/>
      <c r="Q46" s="10"/>
      <c r="R46" s="10"/>
      <c r="S46" s="10"/>
      <c r="T46" s="10">
        <v>-398999</v>
      </c>
      <c r="U46" s="10"/>
      <c r="V46" s="10"/>
      <c r="W46" s="10">
        <v>-2067</v>
      </c>
      <c r="X46" s="10"/>
      <c r="Y46" s="10"/>
      <c r="Z46" s="10"/>
      <c r="AA46" s="10">
        <v>57290</v>
      </c>
      <c r="AB46" s="10"/>
      <c r="AC46" s="10">
        <v>1040</v>
      </c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>
        <v>-872</v>
      </c>
      <c r="AQ46" s="10"/>
      <c r="AR46" s="10"/>
      <c r="AS46" s="10">
        <v>-54</v>
      </c>
      <c r="AT46" s="10"/>
      <c r="AU46" s="10"/>
      <c r="AV46" s="10">
        <v>-48801</v>
      </c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>
        <f t="shared" si="0"/>
        <v>-412480</v>
      </c>
      <c r="BO46" s="16"/>
    </row>
    <row r="47" spans="1:67" x14ac:dyDescent="0.35">
      <c r="A47" s="5"/>
      <c r="B47" s="5"/>
      <c r="C47" s="5"/>
      <c r="D47" s="14" t="s">
        <v>155</v>
      </c>
      <c r="E47" s="20" t="s">
        <v>166</v>
      </c>
      <c r="F47" s="10"/>
      <c r="G47" s="10"/>
      <c r="H47" s="10"/>
      <c r="I47" s="10">
        <v>15548</v>
      </c>
      <c r="J47" s="10"/>
      <c r="K47" s="10"/>
      <c r="L47" s="10"/>
      <c r="M47" s="10"/>
      <c r="N47" s="10"/>
      <c r="O47" s="10">
        <v>10435</v>
      </c>
      <c r="P47" s="10"/>
      <c r="Q47" s="10"/>
      <c r="R47" s="10"/>
      <c r="S47" s="10"/>
      <c r="T47" s="10">
        <v>-102890</v>
      </c>
      <c r="U47" s="10"/>
      <c r="V47" s="10"/>
      <c r="W47" s="10">
        <v>-2067</v>
      </c>
      <c r="X47" s="10"/>
      <c r="Y47" s="10"/>
      <c r="Z47" s="10"/>
      <c r="AA47" s="10">
        <v>57290</v>
      </c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>
        <v>-872</v>
      </c>
      <c r="AQ47" s="10"/>
      <c r="AR47" s="10"/>
      <c r="AS47" s="10">
        <v>-54</v>
      </c>
      <c r="AT47" s="10"/>
      <c r="AU47" s="10"/>
      <c r="AV47" s="10">
        <v>-48801</v>
      </c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>
        <f t="shared" si="0"/>
        <v>-71411</v>
      </c>
    </row>
    <row r="48" spans="1:67" x14ac:dyDescent="0.35">
      <c r="A48" s="5"/>
      <c r="B48" s="5"/>
      <c r="C48" s="5"/>
      <c r="D48" s="14" t="s">
        <v>156</v>
      </c>
      <c r="E48" s="20" t="s">
        <v>166</v>
      </c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>
        <v>-307554</v>
      </c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>
        <f t="shared" si="0"/>
        <v>-307554</v>
      </c>
    </row>
    <row r="49" spans="1:66" x14ac:dyDescent="0.35">
      <c r="A49" s="5"/>
      <c r="B49" s="5"/>
      <c r="C49" s="5"/>
      <c r="D49" s="14" t="s">
        <v>157</v>
      </c>
      <c r="E49" s="20" t="s">
        <v>166</v>
      </c>
      <c r="F49" s="10"/>
      <c r="G49" s="10"/>
      <c r="H49" s="10"/>
      <c r="I49" s="10"/>
      <c r="J49" s="10"/>
      <c r="K49" s="10"/>
      <c r="L49" s="10"/>
      <c r="M49" s="10"/>
      <c r="N49" s="10">
        <v>-1176</v>
      </c>
      <c r="O49" s="10">
        <v>-44825</v>
      </c>
      <c r="P49" s="10"/>
      <c r="Q49" s="10"/>
      <c r="R49" s="10"/>
      <c r="S49" s="10"/>
      <c r="T49" s="10">
        <v>11444</v>
      </c>
      <c r="U49" s="10"/>
      <c r="V49" s="10"/>
      <c r="W49" s="10"/>
      <c r="X49" s="10"/>
      <c r="Y49" s="10"/>
      <c r="Z49" s="10"/>
      <c r="AA49" s="10"/>
      <c r="AB49" s="10"/>
      <c r="AC49" s="10">
        <v>1040</v>
      </c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>
        <f t="shared" si="0"/>
        <v>-33517</v>
      </c>
    </row>
    <row r="50" spans="1:66" x14ac:dyDescent="0.35">
      <c r="A50" s="5"/>
      <c r="B50" s="5"/>
      <c r="C50" s="5"/>
      <c r="D50" s="14" t="s">
        <v>158</v>
      </c>
      <c r="E50" s="20" t="s">
        <v>166</v>
      </c>
      <c r="F50" s="10"/>
      <c r="G50" s="10">
        <v>-8894</v>
      </c>
      <c r="H50" s="10"/>
      <c r="I50" s="10">
        <v>56192</v>
      </c>
      <c r="J50" s="10"/>
      <c r="K50" s="10">
        <v>56434</v>
      </c>
      <c r="L50" s="10">
        <v>1036</v>
      </c>
      <c r="M50" s="10"/>
      <c r="N50" s="10">
        <v>-549</v>
      </c>
      <c r="O50" s="10">
        <v>117641</v>
      </c>
      <c r="P50" s="10">
        <v>67060</v>
      </c>
      <c r="Q50" s="10">
        <v>-7612</v>
      </c>
      <c r="R50" s="10">
        <v>82192</v>
      </c>
      <c r="S50" s="10"/>
      <c r="T50" s="10">
        <v>-3218700</v>
      </c>
      <c r="U50" s="10">
        <v>-1899</v>
      </c>
      <c r="V50" s="10">
        <v>-9623</v>
      </c>
      <c r="W50" s="10">
        <v>-35687</v>
      </c>
      <c r="X50" s="10"/>
      <c r="Y50" s="10">
        <v>-91</v>
      </c>
      <c r="Z50" s="10">
        <v>52037</v>
      </c>
      <c r="AA50" s="10">
        <v>-122358</v>
      </c>
      <c r="AB50" s="10">
        <v>49407</v>
      </c>
      <c r="AC50" s="10">
        <v>20925</v>
      </c>
      <c r="AD50" s="10"/>
      <c r="AE50" s="10">
        <v>11522</v>
      </c>
      <c r="AF50" s="10"/>
      <c r="AG50" s="10"/>
      <c r="AH50" s="10"/>
      <c r="AI50" s="10"/>
      <c r="AJ50" s="10"/>
      <c r="AK50" s="10"/>
      <c r="AL50" s="10"/>
      <c r="AM50" s="10">
        <v>47645</v>
      </c>
      <c r="AN50" s="10"/>
      <c r="AO50" s="10"/>
      <c r="AP50" s="10">
        <v>-1759</v>
      </c>
      <c r="AQ50" s="10"/>
      <c r="AR50" s="10"/>
      <c r="AS50" s="10"/>
      <c r="AT50" s="10">
        <v>-304</v>
      </c>
      <c r="AU50" s="10">
        <v>-12371</v>
      </c>
      <c r="AV50" s="10"/>
      <c r="AW50" s="10">
        <v>-2660</v>
      </c>
      <c r="AX50" s="10">
        <v>-88576</v>
      </c>
      <c r="AY50" s="10"/>
      <c r="AZ50" s="10"/>
      <c r="BA50" s="10"/>
      <c r="BB50" s="10"/>
      <c r="BC50" s="10"/>
      <c r="BD50" s="10">
        <v>15201</v>
      </c>
      <c r="BE50" s="10"/>
      <c r="BF50" s="10">
        <v>3680</v>
      </c>
      <c r="BG50" s="10"/>
      <c r="BH50" s="10"/>
      <c r="BI50" s="10"/>
      <c r="BJ50" s="10">
        <v>31603</v>
      </c>
      <c r="BK50" s="10">
        <v>-5408</v>
      </c>
      <c r="BL50" s="10">
        <v>169834</v>
      </c>
      <c r="BM50" s="10"/>
      <c r="BN50" s="10">
        <f t="shared" si="0"/>
        <v>-2734082</v>
      </c>
    </row>
    <row r="51" spans="1:66" x14ac:dyDescent="0.35">
      <c r="A51" s="5"/>
      <c r="B51" s="5"/>
      <c r="C51" s="5"/>
      <c r="D51" s="14" t="s">
        <v>159</v>
      </c>
      <c r="E51" s="20" t="s">
        <v>166</v>
      </c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  <c r="BJ51" s="10"/>
      <c r="BK51" s="10"/>
      <c r="BL51" s="10"/>
      <c r="BM51" s="10"/>
      <c r="BN51" s="10">
        <f t="shared" si="0"/>
        <v>0</v>
      </c>
    </row>
    <row r="52" spans="1:66" x14ac:dyDescent="0.35">
      <c r="A52" s="5"/>
      <c r="B52" s="5"/>
      <c r="C52" s="5"/>
      <c r="D52" s="14" t="s">
        <v>160</v>
      </c>
      <c r="E52" s="20" t="s">
        <v>166</v>
      </c>
      <c r="F52" s="10">
        <v>26356</v>
      </c>
      <c r="G52" s="10">
        <v>367166</v>
      </c>
      <c r="H52" s="10">
        <v>110000</v>
      </c>
      <c r="I52" s="10">
        <v>485561</v>
      </c>
      <c r="J52" s="10">
        <v>1319857</v>
      </c>
      <c r="K52" s="10">
        <v>176808</v>
      </c>
      <c r="L52" s="10">
        <v>214042</v>
      </c>
      <c r="M52" s="10"/>
      <c r="N52" s="10"/>
      <c r="O52" s="10">
        <v>-48346</v>
      </c>
      <c r="P52" s="10">
        <v>180068</v>
      </c>
      <c r="Q52" s="10">
        <v>7264</v>
      </c>
      <c r="R52" s="10">
        <v>2168364</v>
      </c>
      <c r="S52" s="10">
        <v>-21</v>
      </c>
      <c r="T52" s="10">
        <v>-24041</v>
      </c>
      <c r="U52" s="10">
        <v>1077469</v>
      </c>
      <c r="V52" s="10">
        <v>34875</v>
      </c>
      <c r="W52" s="10">
        <v>64616</v>
      </c>
      <c r="X52" s="10">
        <v>-183913</v>
      </c>
      <c r="Y52" s="10">
        <v>559729</v>
      </c>
      <c r="Z52" s="10">
        <v>166991</v>
      </c>
      <c r="AA52" s="10">
        <v>87135</v>
      </c>
      <c r="AB52" s="10">
        <v>231659</v>
      </c>
      <c r="AC52" s="10"/>
      <c r="AD52" s="10"/>
      <c r="AE52" s="10"/>
      <c r="AF52" s="10"/>
      <c r="AG52" s="10">
        <v>-608</v>
      </c>
      <c r="AH52" s="10"/>
      <c r="AI52" s="10"/>
      <c r="AJ52" s="10">
        <v>104769</v>
      </c>
      <c r="AK52" s="10">
        <v>6509</v>
      </c>
      <c r="AL52" s="10"/>
      <c r="AM52" s="10"/>
      <c r="AN52" s="10"/>
      <c r="AO52" s="10">
        <v>-1599</v>
      </c>
      <c r="AP52" s="10">
        <v>392</v>
      </c>
      <c r="AQ52" s="10">
        <v>8388</v>
      </c>
      <c r="AR52" s="10"/>
      <c r="AS52" s="10">
        <v>8504</v>
      </c>
      <c r="AT52" s="10"/>
      <c r="AU52" s="10">
        <v>87168</v>
      </c>
      <c r="AV52" s="10"/>
      <c r="AW52" s="10">
        <v>-537</v>
      </c>
      <c r="AX52" s="10"/>
      <c r="AY52" s="10"/>
      <c r="AZ52" s="10"/>
      <c r="BA52" s="10"/>
      <c r="BB52" s="10"/>
      <c r="BC52" s="10"/>
      <c r="BD52" s="10">
        <v>4467011</v>
      </c>
      <c r="BE52" s="10"/>
      <c r="BF52" s="10">
        <v>196692</v>
      </c>
      <c r="BG52" s="10"/>
      <c r="BH52" s="10"/>
      <c r="BI52" s="10">
        <v>43185</v>
      </c>
      <c r="BJ52" s="10">
        <v>-20667</v>
      </c>
      <c r="BK52" s="10">
        <v>9542</v>
      </c>
      <c r="BL52" s="10">
        <v>449029</v>
      </c>
      <c r="BM52" s="10">
        <v>-366092</v>
      </c>
      <c r="BN52" s="10">
        <f t="shared" si="0"/>
        <v>12013325</v>
      </c>
    </row>
    <row r="53" spans="1:66" x14ac:dyDescent="0.35">
      <c r="A53" s="5"/>
      <c r="B53" s="5"/>
      <c r="C53" s="5"/>
      <c r="D53" s="14" t="s">
        <v>161</v>
      </c>
      <c r="E53" s="20" t="s">
        <v>166</v>
      </c>
      <c r="F53" s="10">
        <v>3333981</v>
      </c>
      <c r="G53" s="10">
        <v>13441673</v>
      </c>
      <c r="H53" s="10">
        <v>2213139</v>
      </c>
      <c r="I53" s="10">
        <v>58505606</v>
      </c>
      <c r="J53" s="10">
        <v>10754848</v>
      </c>
      <c r="K53" s="10">
        <v>6637531</v>
      </c>
      <c r="L53" s="10">
        <v>7335903</v>
      </c>
      <c r="M53" s="10">
        <v>936242</v>
      </c>
      <c r="N53" s="10">
        <v>1289622</v>
      </c>
      <c r="O53" s="10">
        <v>31035779</v>
      </c>
      <c r="P53" s="10">
        <v>7379780</v>
      </c>
      <c r="Q53" s="10">
        <v>533686</v>
      </c>
      <c r="R53" s="10">
        <v>74398039</v>
      </c>
      <c r="S53" s="10">
        <v>779866</v>
      </c>
      <c r="T53" s="10">
        <v>81654419</v>
      </c>
      <c r="U53" s="10">
        <v>29423866</v>
      </c>
      <c r="V53" s="10">
        <v>10545603</v>
      </c>
      <c r="W53" s="10">
        <v>14861086</v>
      </c>
      <c r="X53" s="10">
        <v>7742239</v>
      </c>
      <c r="Y53" s="10">
        <v>18591437</v>
      </c>
      <c r="Z53" s="10">
        <v>6482583</v>
      </c>
      <c r="AA53" s="10">
        <v>25559597</v>
      </c>
      <c r="AB53" s="10">
        <v>16720520</v>
      </c>
      <c r="AC53" s="10">
        <v>585465</v>
      </c>
      <c r="AD53" s="10">
        <v>103007</v>
      </c>
      <c r="AE53" s="10">
        <v>867571</v>
      </c>
      <c r="AF53" s="10">
        <v>308389</v>
      </c>
      <c r="AG53" s="10">
        <v>208160</v>
      </c>
      <c r="AH53" s="10">
        <v>243445</v>
      </c>
      <c r="AI53" s="10">
        <v>514971</v>
      </c>
      <c r="AJ53" s="10">
        <v>848285</v>
      </c>
      <c r="AK53" s="10">
        <v>801100</v>
      </c>
      <c r="AL53" s="10">
        <v>595031</v>
      </c>
      <c r="AM53" s="10">
        <v>802161</v>
      </c>
      <c r="AN53" s="10">
        <v>218999</v>
      </c>
      <c r="AO53" s="10">
        <v>2457428</v>
      </c>
      <c r="AP53" s="10">
        <v>1341504</v>
      </c>
      <c r="AQ53" s="10">
        <v>308194</v>
      </c>
      <c r="AR53" s="10">
        <v>266153</v>
      </c>
      <c r="AS53" s="10">
        <v>222787</v>
      </c>
      <c r="AT53" s="10">
        <v>299786</v>
      </c>
      <c r="AU53" s="10">
        <v>1211460</v>
      </c>
      <c r="AV53" s="10">
        <v>1181070</v>
      </c>
      <c r="AW53" s="10">
        <v>293390</v>
      </c>
      <c r="AX53" s="10">
        <v>574593</v>
      </c>
      <c r="AY53" s="10">
        <v>7007187</v>
      </c>
      <c r="AZ53" s="10">
        <v>501814</v>
      </c>
      <c r="BA53" s="10">
        <v>335862</v>
      </c>
      <c r="BB53" s="10">
        <v>342829</v>
      </c>
      <c r="BC53" s="10">
        <v>133643</v>
      </c>
      <c r="BD53" s="10">
        <v>12881180</v>
      </c>
      <c r="BE53" s="10">
        <v>113332</v>
      </c>
      <c r="BF53" s="10">
        <v>916076</v>
      </c>
      <c r="BG53" s="10">
        <v>63621</v>
      </c>
      <c r="BH53" s="10">
        <v>147147</v>
      </c>
      <c r="BI53" s="10">
        <v>1007938</v>
      </c>
      <c r="BJ53" s="10">
        <v>239591</v>
      </c>
      <c r="BK53" s="10">
        <v>44152085</v>
      </c>
      <c r="BL53" s="10">
        <v>28706069</v>
      </c>
      <c r="BM53" s="10">
        <v>8946632</v>
      </c>
      <c r="BN53" s="10">
        <f t="shared" si="0"/>
        <v>549905000</v>
      </c>
    </row>
    <row r="54" spans="1:66" x14ac:dyDescent="0.35">
      <c r="A54" s="5"/>
      <c r="B54" s="5"/>
      <c r="C54" s="5"/>
      <c r="D54" s="14" t="s">
        <v>162</v>
      </c>
      <c r="E54" s="20" t="s">
        <v>166</v>
      </c>
      <c r="F54" s="10">
        <v>625000</v>
      </c>
      <c r="G54" s="10">
        <v>2364475</v>
      </c>
      <c r="H54" s="10">
        <v>445706</v>
      </c>
      <c r="I54" s="10">
        <v>8510567</v>
      </c>
      <c r="J54" s="10">
        <v>1809529</v>
      </c>
      <c r="K54" s="10">
        <v>1058032</v>
      </c>
      <c r="L54" s="10">
        <v>1385536</v>
      </c>
      <c r="M54" s="10">
        <v>107399</v>
      </c>
      <c r="N54" s="10">
        <v>239553</v>
      </c>
      <c r="O54" s="10">
        <v>4145466</v>
      </c>
      <c r="P54" s="10">
        <v>1288539</v>
      </c>
      <c r="Q54" s="10">
        <v>121910</v>
      </c>
      <c r="R54" s="10">
        <v>10602000</v>
      </c>
      <c r="S54" s="10">
        <v>154311</v>
      </c>
      <c r="T54" s="10">
        <v>16229265</v>
      </c>
      <c r="U54" s="10">
        <v>5121434</v>
      </c>
      <c r="V54" s="10">
        <v>1645919</v>
      </c>
      <c r="W54" s="10">
        <v>2378863</v>
      </c>
      <c r="X54" s="10">
        <v>1258730</v>
      </c>
      <c r="Y54" s="10">
        <v>2728117</v>
      </c>
      <c r="Z54" s="10">
        <v>1013967</v>
      </c>
      <c r="AA54" s="10">
        <v>3826209</v>
      </c>
      <c r="AB54" s="10">
        <v>2564577</v>
      </c>
      <c r="AC54" s="10">
        <v>95000</v>
      </c>
      <c r="AD54" s="10">
        <v>20320</v>
      </c>
      <c r="AE54" s="10">
        <v>166994</v>
      </c>
      <c r="AF54" s="10">
        <v>50000</v>
      </c>
      <c r="AG54" s="10">
        <v>43155</v>
      </c>
      <c r="AH54" s="10">
        <v>41000</v>
      </c>
      <c r="AI54" s="10">
        <v>101535</v>
      </c>
      <c r="AJ54" s="10">
        <v>149104</v>
      </c>
      <c r="AK54" s="10">
        <v>90009</v>
      </c>
      <c r="AL54" s="10">
        <v>116678</v>
      </c>
      <c r="AM54" s="10">
        <v>147799</v>
      </c>
      <c r="AN54" s="10">
        <v>48000</v>
      </c>
      <c r="AO54" s="10">
        <v>448453</v>
      </c>
      <c r="AP54" s="10">
        <v>264328</v>
      </c>
      <c r="AQ54" s="10">
        <v>57559</v>
      </c>
      <c r="AR54" s="10">
        <v>54609</v>
      </c>
      <c r="AS54" s="10">
        <v>43005</v>
      </c>
      <c r="AT54" s="10">
        <v>44626</v>
      </c>
      <c r="AU54" s="10">
        <v>218063</v>
      </c>
      <c r="AV54" s="10">
        <v>206259</v>
      </c>
      <c r="AW54" s="10">
        <v>48329</v>
      </c>
      <c r="AX54" s="10">
        <v>94196</v>
      </c>
      <c r="AY54" s="10">
        <v>1301989</v>
      </c>
      <c r="AZ54" s="10">
        <v>82280</v>
      </c>
      <c r="BA54" s="10">
        <v>66137</v>
      </c>
      <c r="BB54" s="10">
        <v>60944</v>
      </c>
      <c r="BC54" s="10">
        <v>24400</v>
      </c>
      <c r="BD54" s="10">
        <v>2145514</v>
      </c>
      <c r="BE54" s="10">
        <v>21254</v>
      </c>
      <c r="BF54" s="10">
        <v>152575</v>
      </c>
      <c r="BG54" s="10">
        <v>12047</v>
      </c>
      <c r="BH54" s="10">
        <v>27239</v>
      </c>
      <c r="BI54" s="10">
        <v>174001</v>
      </c>
      <c r="BJ54" s="10">
        <v>44316</v>
      </c>
      <c r="BK54" s="10">
        <v>7388120</v>
      </c>
      <c r="BL54" s="10">
        <v>3488415</v>
      </c>
      <c r="BM54" s="10">
        <v>1140907</v>
      </c>
      <c r="BN54" s="10">
        <f t="shared" si="0"/>
        <v>88304263</v>
      </c>
    </row>
    <row r="55" spans="1:66" x14ac:dyDescent="0.35">
      <c r="A55" s="5"/>
      <c r="B55" s="5"/>
      <c r="C55" s="5"/>
      <c r="D55" s="14" t="s">
        <v>163</v>
      </c>
      <c r="E55" s="20" t="s">
        <v>166</v>
      </c>
      <c r="F55" s="10">
        <v>2708981</v>
      </c>
      <c r="G55" s="10">
        <v>11077198</v>
      </c>
      <c r="H55" s="10">
        <v>1767433</v>
      </c>
      <c r="I55" s="10">
        <v>49995040</v>
      </c>
      <c r="J55" s="10">
        <v>8945319</v>
      </c>
      <c r="K55" s="10">
        <v>5579498</v>
      </c>
      <c r="L55" s="10">
        <v>5950366</v>
      </c>
      <c r="M55" s="10">
        <v>828843</v>
      </c>
      <c r="N55" s="10">
        <v>1050069</v>
      </c>
      <c r="O55" s="10">
        <v>26890313</v>
      </c>
      <c r="P55" s="10">
        <v>6091241</v>
      </c>
      <c r="Q55" s="10">
        <v>411776</v>
      </c>
      <c r="R55" s="10">
        <v>63796039</v>
      </c>
      <c r="S55" s="10">
        <v>625555</v>
      </c>
      <c r="T55" s="10">
        <v>65425154</v>
      </c>
      <c r="U55" s="10">
        <v>24302432</v>
      </c>
      <c r="V55" s="10">
        <v>8899684</v>
      </c>
      <c r="W55" s="10">
        <v>12482224</v>
      </c>
      <c r="X55" s="10">
        <v>6483509</v>
      </c>
      <c r="Y55" s="10">
        <v>15863320</v>
      </c>
      <c r="Z55" s="10">
        <v>5468616</v>
      </c>
      <c r="AA55" s="10">
        <v>21733388</v>
      </c>
      <c r="AB55" s="10">
        <v>14155943</v>
      </c>
      <c r="AC55" s="10">
        <v>490465</v>
      </c>
      <c r="AD55" s="10">
        <v>82688</v>
      </c>
      <c r="AE55" s="10">
        <v>700578</v>
      </c>
      <c r="AF55" s="10">
        <v>258389</v>
      </c>
      <c r="AG55" s="10">
        <v>165005</v>
      </c>
      <c r="AH55" s="10">
        <v>202445</v>
      </c>
      <c r="AI55" s="10">
        <v>413435</v>
      </c>
      <c r="AJ55" s="10">
        <v>699181</v>
      </c>
      <c r="AK55" s="10">
        <v>711090</v>
      </c>
      <c r="AL55" s="10">
        <v>478353</v>
      </c>
      <c r="AM55" s="10">
        <v>654362</v>
      </c>
      <c r="AN55" s="10">
        <v>170999</v>
      </c>
      <c r="AO55" s="10">
        <v>2008975</v>
      </c>
      <c r="AP55" s="10">
        <v>1077177</v>
      </c>
      <c r="AQ55" s="10">
        <v>250635</v>
      </c>
      <c r="AR55" s="10">
        <v>211544</v>
      </c>
      <c r="AS55" s="10">
        <v>179781</v>
      </c>
      <c r="AT55" s="10">
        <v>255160</v>
      </c>
      <c r="AU55" s="10">
        <v>993396</v>
      </c>
      <c r="AV55" s="10">
        <v>974811</v>
      </c>
      <c r="AW55" s="10">
        <v>245061</v>
      </c>
      <c r="AX55" s="10">
        <v>480398</v>
      </c>
      <c r="AY55" s="10">
        <v>5705198</v>
      </c>
      <c r="AZ55" s="10">
        <v>419534</v>
      </c>
      <c r="BA55" s="10">
        <v>269724</v>
      </c>
      <c r="BB55" s="10">
        <v>281884</v>
      </c>
      <c r="BC55" s="10">
        <v>109244</v>
      </c>
      <c r="BD55" s="10">
        <v>10735666</v>
      </c>
      <c r="BE55" s="10">
        <v>92078</v>
      </c>
      <c r="BF55" s="10">
        <v>763501</v>
      </c>
      <c r="BG55" s="10">
        <v>51574</v>
      </c>
      <c r="BH55" s="10">
        <v>119908</v>
      </c>
      <c r="BI55" s="10">
        <v>833937</v>
      </c>
      <c r="BJ55" s="10">
        <v>195275</v>
      </c>
      <c r="BK55" s="10">
        <v>36763965</v>
      </c>
      <c r="BL55" s="10">
        <v>25217655</v>
      </c>
      <c r="BM55" s="10">
        <v>7805724</v>
      </c>
      <c r="BN55" s="10">
        <f t="shared" si="0"/>
        <v>461600736</v>
      </c>
    </row>
    <row r="56" spans="1:66" x14ac:dyDescent="0.35">
      <c r="A56" s="5"/>
      <c r="B56" s="5"/>
      <c r="C56" s="5"/>
      <c r="D56" s="14" t="s">
        <v>164</v>
      </c>
      <c r="E56" s="20" t="s">
        <v>166</v>
      </c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10"/>
      <c r="BJ56" s="10"/>
      <c r="BK56" s="10"/>
      <c r="BL56" s="10"/>
      <c r="BM56" s="10"/>
      <c r="BN56" s="10">
        <f t="shared" si="0"/>
        <v>0</v>
      </c>
    </row>
    <row r="57" spans="1:66" x14ac:dyDescent="0.35">
      <c r="A57" s="5"/>
      <c r="B57" s="5"/>
      <c r="C57" s="5"/>
      <c r="D57" s="14" t="s">
        <v>165</v>
      </c>
      <c r="E57" s="20" t="s">
        <v>166</v>
      </c>
      <c r="F57" s="10">
        <v>2708981</v>
      </c>
      <c r="G57" s="10">
        <v>11077198</v>
      </c>
      <c r="H57" s="10">
        <v>1767433</v>
      </c>
      <c r="I57" s="10">
        <v>49995040</v>
      </c>
      <c r="J57" s="10">
        <v>8945319</v>
      </c>
      <c r="K57" s="10">
        <v>5579498</v>
      </c>
      <c r="L57" s="10">
        <v>5950366</v>
      </c>
      <c r="M57" s="10">
        <v>828843</v>
      </c>
      <c r="N57" s="10">
        <v>1050069</v>
      </c>
      <c r="O57" s="10">
        <v>26890313</v>
      </c>
      <c r="P57" s="10">
        <v>6091241</v>
      </c>
      <c r="Q57" s="10">
        <v>411776</v>
      </c>
      <c r="R57" s="10">
        <v>63796039</v>
      </c>
      <c r="S57" s="10">
        <v>625555</v>
      </c>
      <c r="T57" s="10">
        <v>65425154</v>
      </c>
      <c r="U57" s="10">
        <v>24302432</v>
      </c>
      <c r="V57" s="10">
        <v>8899684</v>
      </c>
      <c r="W57" s="10">
        <v>12482224</v>
      </c>
      <c r="X57" s="10">
        <v>6483509</v>
      </c>
      <c r="Y57" s="10">
        <v>15863320</v>
      </c>
      <c r="Z57" s="10">
        <v>5468616</v>
      </c>
      <c r="AA57" s="10">
        <v>21733388</v>
      </c>
      <c r="AB57" s="10">
        <v>14155943</v>
      </c>
      <c r="AC57" s="10">
        <v>490465</v>
      </c>
      <c r="AD57" s="10">
        <v>82688</v>
      </c>
      <c r="AE57" s="10">
        <v>700578</v>
      </c>
      <c r="AF57" s="10">
        <v>258389</v>
      </c>
      <c r="AG57" s="10">
        <v>165005</v>
      </c>
      <c r="AH57" s="10">
        <v>202445</v>
      </c>
      <c r="AI57" s="10">
        <v>413435</v>
      </c>
      <c r="AJ57" s="10">
        <v>699181</v>
      </c>
      <c r="AK57" s="10">
        <v>711090</v>
      </c>
      <c r="AL57" s="10">
        <v>478353</v>
      </c>
      <c r="AM57" s="10">
        <v>654362</v>
      </c>
      <c r="AN57" s="10">
        <v>170999</v>
      </c>
      <c r="AO57" s="10">
        <v>2008975</v>
      </c>
      <c r="AP57" s="10">
        <v>1077177</v>
      </c>
      <c r="AQ57" s="10">
        <v>250635</v>
      </c>
      <c r="AR57" s="10">
        <v>211544</v>
      </c>
      <c r="AS57" s="10">
        <v>179781</v>
      </c>
      <c r="AT57" s="10">
        <v>255160</v>
      </c>
      <c r="AU57" s="10">
        <v>993396</v>
      </c>
      <c r="AV57" s="10">
        <v>974811</v>
      </c>
      <c r="AW57" s="10">
        <v>245061</v>
      </c>
      <c r="AX57" s="10">
        <v>480398</v>
      </c>
      <c r="AY57" s="10">
        <v>5705198</v>
      </c>
      <c r="AZ57" s="10">
        <v>419534</v>
      </c>
      <c r="BA57" s="10">
        <v>269724</v>
      </c>
      <c r="BB57" s="10">
        <v>281884</v>
      </c>
      <c r="BC57" s="10">
        <v>109244</v>
      </c>
      <c r="BD57" s="10">
        <v>10735666</v>
      </c>
      <c r="BE57" s="10">
        <v>92078</v>
      </c>
      <c r="BF57" s="10">
        <v>763501</v>
      </c>
      <c r="BG57" s="10">
        <v>51574</v>
      </c>
      <c r="BH57" s="10">
        <v>119908</v>
      </c>
      <c r="BI57" s="10">
        <v>833937</v>
      </c>
      <c r="BJ57" s="10">
        <v>195275</v>
      </c>
      <c r="BK57" s="10">
        <v>36763965</v>
      </c>
      <c r="BL57" s="10">
        <v>25217655</v>
      </c>
      <c r="BM57" s="10">
        <v>7805724</v>
      </c>
      <c r="BN57" s="10">
        <f t="shared" si="0"/>
        <v>461600736</v>
      </c>
    </row>
    <row r="58" spans="1:66" x14ac:dyDescent="0.35">
      <c r="A58" s="5"/>
      <c r="B58" s="5"/>
      <c r="C58" s="5"/>
      <c r="D58" s="5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  <c r="AO58" s="8"/>
      <c r="AP58" s="8"/>
      <c r="AQ58" s="8"/>
      <c r="AR58" s="8"/>
      <c r="AS58" s="8"/>
      <c r="AT58" s="8"/>
      <c r="AU58" s="8"/>
      <c r="AV58" s="8"/>
      <c r="AW58" s="8"/>
      <c r="AX58" s="8"/>
      <c r="AY58" s="8"/>
      <c r="AZ58" s="8"/>
      <c r="BA58" s="8"/>
      <c r="BB58" s="8"/>
      <c r="BC58" s="8"/>
      <c r="BD58" s="8"/>
      <c r="BE58" s="8"/>
      <c r="BF58" s="8"/>
      <c r="BG58" s="8"/>
      <c r="BH58" s="8"/>
      <c r="BI58" s="8"/>
      <c r="BJ58" s="8"/>
      <c r="BK58" s="8"/>
      <c r="BL58" s="8"/>
      <c r="BM58" s="8"/>
      <c r="BN58" s="8"/>
    </row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5CAED3-DCFC-4649-9EA2-85A15EAFD91D}">
  <dimension ref="A1:P66"/>
  <sheetViews>
    <sheetView zoomScale="70" zoomScaleNormal="70" workbookViewId="0">
      <pane xSplit="5" ySplit="8" topLeftCell="F9" activePane="bottomRight" state="frozen"/>
      <selection pane="topRight" activeCell="H1" sqref="H1"/>
      <selection pane="bottomLeft" activeCell="A10" sqref="A10"/>
      <selection pane="bottomRight" activeCell="P9" sqref="P9:P65"/>
    </sheetView>
  </sheetViews>
  <sheetFormatPr baseColWidth="10" defaultColWidth="11.3984375" defaultRowHeight="13.5" x14ac:dyDescent="0.35"/>
  <cols>
    <col min="1" max="3" width="1.73046875" style="2" customWidth="1"/>
    <col min="4" max="4" width="87.1328125" style="2" customWidth="1"/>
    <col min="5" max="5" width="1.73046875" style="5" customWidth="1"/>
    <col min="6" max="16" width="14.73046875" style="1" customWidth="1"/>
    <col min="17" max="16384" width="11.3984375" style="1"/>
  </cols>
  <sheetData>
    <row r="1" spans="1:16" ht="22.5" customHeight="1" x14ac:dyDescent="0.4">
      <c r="A1" s="11" t="s">
        <v>175</v>
      </c>
      <c r="B1" s="12"/>
      <c r="C1" s="12"/>
      <c r="D1" s="12"/>
      <c r="F1" s="8"/>
      <c r="G1" s="8"/>
      <c r="H1" s="8"/>
      <c r="I1" s="8"/>
      <c r="J1" s="8"/>
      <c r="K1" s="8"/>
      <c r="L1" s="8"/>
      <c r="M1" s="8"/>
      <c r="N1" s="8"/>
      <c r="O1" s="8"/>
      <c r="P1" s="8"/>
    </row>
    <row r="2" spans="1:16" x14ac:dyDescent="0.35">
      <c r="A2" s="7" t="s">
        <v>167</v>
      </c>
      <c r="B2" s="7"/>
      <c r="C2" s="5"/>
      <c r="D2" s="5"/>
      <c r="F2" s="8"/>
      <c r="G2" s="8"/>
      <c r="H2" s="8"/>
      <c r="I2" s="8"/>
      <c r="J2" s="8"/>
      <c r="K2" s="8"/>
      <c r="L2" s="8"/>
      <c r="M2" s="8"/>
      <c r="N2" s="8"/>
      <c r="O2" s="8"/>
      <c r="P2" s="8"/>
    </row>
    <row r="3" spans="1:16" x14ac:dyDescent="0.35">
      <c r="A3" s="5"/>
      <c r="B3" s="5"/>
      <c r="C3" s="5"/>
      <c r="D3" s="5"/>
      <c r="F3" s="8"/>
      <c r="G3" s="8"/>
      <c r="H3" s="8"/>
      <c r="I3" s="8"/>
      <c r="J3" s="8"/>
      <c r="K3" s="8"/>
      <c r="L3" s="8"/>
      <c r="M3" s="8"/>
      <c r="N3" s="8"/>
      <c r="O3" s="8"/>
      <c r="P3" s="8"/>
    </row>
    <row r="4" spans="1:16" s="3" customFormat="1" ht="11.65" x14ac:dyDescent="0.35">
      <c r="A4" s="6"/>
      <c r="B4" s="6"/>
      <c r="C4" s="6"/>
      <c r="D4" s="6"/>
      <c r="E4" s="6"/>
      <c r="F4" s="26" t="s">
        <v>187</v>
      </c>
      <c r="G4" s="9" t="s">
        <v>1</v>
      </c>
      <c r="H4" s="9" t="s">
        <v>7</v>
      </c>
      <c r="I4" s="9" t="s">
        <v>11</v>
      </c>
      <c r="J4" s="9" t="s">
        <v>13</v>
      </c>
      <c r="K4" s="9" t="s">
        <v>18</v>
      </c>
      <c r="L4" s="9" t="s">
        <v>22</v>
      </c>
      <c r="M4" s="9" t="s">
        <v>58</v>
      </c>
      <c r="N4" s="9" t="s">
        <v>59</v>
      </c>
      <c r="O4" s="9" t="s">
        <v>60</v>
      </c>
      <c r="P4" s="9"/>
    </row>
    <row r="5" spans="1:16" ht="40.5" x14ac:dyDescent="0.35">
      <c r="A5" s="5"/>
      <c r="B5" s="5"/>
      <c r="C5" s="5"/>
      <c r="D5" s="5"/>
      <c r="F5" s="13" t="s">
        <v>188</v>
      </c>
      <c r="G5" s="13" t="s">
        <v>61</v>
      </c>
      <c r="H5" s="13" t="s">
        <v>67</v>
      </c>
      <c r="I5" s="13" t="s">
        <v>71</v>
      </c>
      <c r="J5" s="13" t="s">
        <v>73</v>
      </c>
      <c r="K5" s="13" t="s">
        <v>78</v>
      </c>
      <c r="L5" s="13" t="s">
        <v>82</v>
      </c>
      <c r="M5" s="13" t="s">
        <v>118</v>
      </c>
      <c r="N5" s="13" t="s">
        <v>119</v>
      </c>
      <c r="O5" s="13" t="s">
        <v>120</v>
      </c>
      <c r="P5" s="13" t="s">
        <v>186</v>
      </c>
    </row>
    <row r="6" spans="1:16" x14ac:dyDescent="0.35">
      <c r="A6" s="5"/>
      <c r="B6" s="5"/>
      <c r="C6" s="5"/>
      <c r="D6" s="5"/>
      <c r="F6" s="17" t="s">
        <v>168</v>
      </c>
      <c r="G6" s="17" t="s">
        <v>168</v>
      </c>
      <c r="H6" s="17" t="s">
        <v>168</v>
      </c>
      <c r="I6" s="17" t="s">
        <v>168</v>
      </c>
      <c r="J6" s="17" t="s">
        <v>168</v>
      </c>
      <c r="K6" s="17" t="s">
        <v>168</v>
      </c>
      <c r="L6" s="17" t="s">
        <v>168</v>
      </c>
      <c r="M6" s="17" t="s">
        <v>168</v>
      </c>
      <c r="N6" s="17" t="s">
        <v>168</v>
      </c>
      <c r="O6" s="17" t="s">
        <v>168</v>
      </c>
      <c r="P6" s="17" t="s">
        <v>168</v>
      </c>
    </row>
    <row r="7" spans="1:16" x14ac:dyDescent="0.35">
      <c r="A7" s="5"/>
      <c r="B7" s="5"/>
      <c r="C7" s="5"/>
      <c r="D7" s="5"/>
      <c r="F7" s="4"/>
      <c r="G7" s="4"/>
      <c r="H7" s="4"/>
      <c r="I7" s="4"/>
      <c r="J7" s="4"/>
      <c r="K7" s="4"/>
      <c r="L7" s="4"/>
      <c r="M7" s="4"/>
      <c r="N7" s="4"/>
      <c r="O7" s="4"/>
      <c r="P7" s="4"/>
    </row>
    <row r="8" spans="1:16" x14ac:dyDescent="0.35">
      <c r="A8" s="5"/>
      <c r="B8" s="5"/>
      <c r="C8" s="5"/>
      <c r="D8" s="5"/>
      <c r="F8" s="4"/>
      <c r="G8" s="4"/>
      <c r="H8" s="4"/>
      <c r="I8" s="4"/>
      <c r="J8" s="4"/>
      <c r="K8" s="4"/>
      <c r="L8" s="4"/>
      <c r="M8" s="4"/>
      <c r="N8" s="4"/>
      <c r="O8" s="4"/>
      <c r="P8" s="4"/>
    </row>
    <row r="9" spans="1:16" x14ac:dyDescent="0.35">
      <c r="A9" s="5"/>
      <c r="B9" s="5"/>
      <c r="C9" s="5"/>
      <c r="D9" s="14" t="s">
        <v>121</v>
      </c>
      <c r="E9" s="24"/>
      <c r="F9" s="10">
        <v>427977398</v>
      </c>
      <c r="G9" s="10">
        <v>31047508</v>
      </c>
      <c r="H9" s="10">
        <v>15576925</v>
      </c>
      <c r="I9" s="10">
        <v>24867310</v>
      </c>
      <c r="J9" s="10">
        <v>176401839</v>
      </c>
      <c r="K9" s="10">
        <v>28712047</v>
      </c>
      <c r="L9" s="10">
        <v>74829657</v>
      </c>
      <c r="M9" s="10">
        <v>75604179</v>
      </c>
      <c r="N9" s="10">
        <v>61886314</v>
      </c>
      <c r="O9" s="10">
        <v>34316761</v>
      </c>
      <c r="P9" s="10">
        <f>SUM(F9:O9)</f>
        <v>951219938</v>
      </c>
    </row>
    <row r="10" spans="1:16" x14ac:dyDescent="0.35">
      <c r="A10" s="5"/>
      <c r="B10" s="5"/>
      <c r="C10" s="5"/>
      <c r="D10" s="14" t="s">
        <v>122</v>
      </c>
      <c r="E10" s="24"/>
      <c r="F10" s="10">
        <v>911636</v>
      </c>
      <c r="G10" s="10">
        <v>729020</v>
      </c>
      <c r="H10" s="10">
        <v>818065</v>
      </c>
      <c r="I10" s="10">
        <v>5796472</v>
      </c>
      <c r="J10" s="10">
        <v>11320911</v>
      </c>
      <c r="K10" s="10">
        <v>1066688</v>
      </c>
      <c r="L10" s="10">
        <v>1262828</v>
      </c>
      <c r="M10" s="10">
        <v>1481996</v>
      </c>
      <c r="N10" s="10">
        <v>1411224</v>
      </c>
      <c r="O10" s="10">
        <v>370535</v>
      </c>
      <c r="P10" s="10">
        <f t="shared" ref="P10:P65" si="0">SUM(F10:O10)</f>
        <v>25169375</v>
      </c>
    </row>
    <row r="11" spans="1:16" x14ac:dyDescent="0.35">
      <c r="A11" s="5"/>
      <c r="B11" s="5"/>
      <c r="C11" s="5"/>
      <c r="D11" s="14" t="s">
        <v>123</v>
      </c>
      <c r="E11" s="24"/>
      <c r="F11" s="10">
        <v>385115565</v>
      </c>
      <c r="G11" s="10">
        <v>30149346</v>
      </c>
      <c r="H11" s="10">
        <v>13372951</v>
      </c>
      <c r="I11" s="10">
        <v>17077875</v>
      </c>
      <c r="J11" s="10">
        <v>163436255</v>
      </c>
      <c r="K11" s="10">
        <v>25738477</v>
      </c>
      <c r="L11" s="10">
        <v>69511800</v>
      </c>
      <c r="M11" s="10">
        <v>65654760</v>
      </c>
      <c r="N11" s="10">
        <v>57911144</v>
      </c>
      <c r="O11" s="10">
        <v>29864165</v>
      </c>
      <c r="P11" s="10">
        <f t="shared" si="0"/>
        <v>857832338</v>
      </c>
    </row>
    <row r="12" spans="1:16" x14ac:dyDescent="0.35">
      <c r="A12" s="5"/>
      <c r="B12" s="5"/>
      <c r="C12" s="5"/>
      <c r="D12" s="14" t="s">
        <v>124</v>
      </c>
      <c r="E12" s="24"/>
      <c r="F12" s="10">
        <v>41950196</v>
      </c>
      <c r="G12" s="10">
        <v>169142</v>
      </c>
      <c r="H12" s="10">
        <v>1385909</v>
      </c>
      <c r="I12" s="10">
        <v>1992963</v>
      </c>
      <c r="J12" s="10">
        <v>1644674</v>
      </c>
      <c r="K12" s="10">
        <v>1906882</v>
      </c>
      <c r="L12" s="10">
        <v>4055030</v>
      </c>
      <c r="M12" s="10">
        <v>8467423</v>
      </c>
      <c r="N12" s="10">
        <v>2563947</v>
      </c>
      <c r="O12" s="10">
        <v>4082062</v>
      </c>
      <c r="P12" s="10">
        <f t="shared" si="0"/>
        <v>68218228</v>
      </c>
    </row>
    <row r="13" spans="1:16" x14ac:dyDescent="0.35">
      <c r="A13" s="5"/>
      <c r="B13" s="5"/>
      <c r="C13" s="5"/>
      <c r="D13" s="14" t="s">
        <v>125</v>
      </c>
      <c r="E13" s="24"/>
      <c r="F13" s="10">
        <v>166473288</v>
      </c>
      <c r="G13" s="10">
        <v>8254267</v>
      </c>
      <c r="H13" s="10">
        <v>3794553</v>
      </c>
      <c r="I13" s="10">
        <v>6990543</v>
      </c>
      <c r="J13" s="10">
        <v>35782221</v>
      </c>
      <c r="K13" s="10">
        <v>4888226</v>
      </c>
      <c r="L13" s="10">
        <v>22727383</v>
      </c>
      <c r="M13" s="10">
        <v>16058985</v>
      </c>
      <c r="N13" s="10">
        <v>8114767</v>
      </c>
      <c r="O13" s="10">
        <v>8679322</v>
      </c>
      <c r="P13" s="10">
        <f t="shared" si="0"/>
        <v>281763555</v>
      </c>
    </row>
    <row r="14" spans="1:16" x14ac:dyDescent="0.35">
      <c r="A14" s="5"/>
      <c r="B14" s="5"/>
      <c r="C14" s="5"/>
      <c r="D14" s="14" t="s">
        <v>126</v>
      </c>
      <c r="E14" s="24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>
        <f t="shared" si="0"/>
        <v>0</v>
      </c>
    </row>
    <row r="15" spans="1:16" x14ac:dyDescent="0.35">
      <c r="A15" s="5"/>
      <c r="B15" s="5"/>
      <c r="C15" s="5"/>
      <c r="D15" s="14" t="s">
        <v>127</v>
      </c>
      <c r="E15" s="24"/>
      <c r="F15" s="10">
        <v>261504110</v>
      </c>
      <c r="G15" s="10">
        <v>22793240</v>
      </c>
      <c r="H15" s="10">
        <v>11782371</v>
      </c>
      <c r="I15" s="10">
        <v>17876767</v>
      </c>
      <c r="J15" s="10">
        <v>140619619</v>
      </c>
      <c r="K15" s="10">
        <v>23823820</v>
      </c>
      <c r="L15" s="10">
        <v>52102274</v>
      </c>
      <c r="M15" s="10">
        <v>59545194</v>
      </c>
      <c r="N15" s="10">
        <v>53771548</v>
      </c>
      <c r="O15" s="10">
        <v>25637439</v>
      </c>
      <c r="P15" s="10">
        <f t="shared" si="0"/>
        <v>669456382</v>
      </c>
    </row>
    <row r="16" spans="1:16" ht="14.25" customHeight="1" x14ac:dyDescent="0.35">
      <c r="A16" s="5"/>
      <c r="B16" s="5"/>
      <c r="C16" s="5"/>
      <c r="D16" s="14" t="s">
        <v>128</v>
      </c>
      <c r="E16" s="24"/>
      <c r="F16" s="10">
        <v>648795</v>
      </c>
      <c r="G16" s="10">
        <v>36995</v>
      </c>
      <c r="H16" s="10">
        <v>307159</v>
      </c>
      <c r="I16" s="10">
        <v>88123</v>
      </c>
      <c r="J16" s="10">
        <v>2001692</v>
      </c>
      <c r="K16" s="10">
        <v>15677</v>
      </c>
      <c r="L16" s="10">
        <v>219000</v>
      </c>
      <c r="M16" s="10">
        <v>697824</v>
      </c>
      <c r="N16" s="10">
        <v>638594</v>
      </c>
      <c r="O16" s="10">
        <v>454351</v>
      </c>
      <c r="P16" s="10">
        <f t="shared" si="0"/>
        <v>5108210</v>
      </c>
    </row>
    <row r="17" spans="1:16" x14ac:dyDescent="0.35">
      <c r="A17" s="5"/>
      <c r="B17" s="5"/>
      <c r="C17" s="5"/>
      <c r="D17" s="14" t="s">
        <v>176</v>
      </c>
      <c r="E17" s="24"/>
      <c r="F17" s="10">
        <v>11410205</v>
      </c>
      <c r="G17" s="10"/>
      <c r="H17" s="10">
        <v>92488</v>
      </c>
      <c r="I17" s="10"/>
      <c r="J17" s="10">
        <v>-158988</v>
      </c>
      <c r="K17" s="10"/>
      <c r="L17" s="10"/>
      <c r="M17" s="10"/>
      <c r="N17" s="10"/>
      <c r="O17" s="10">
        <v>-13000</v>
      </c>
      <c r="P17" s="10">
        <f t="shared" si="0"/>
        <v>11330705</v>
      </c>
    </row>
    <row r="18" spans="1:16" ht="14.25" customHeight="1" x14ac:dyDescent="0.35">
      <c r="A18" s="5"/>
      <c r="B18" s="5"/>
      <c r="C18" s="5"/>
      <c r="D18" s="14" t="s">
        <v>129</v>
      </c>
      <c r="E18" s="24"/>
      <c r="F18" s="10">
        <v>93954608</v>
      </c>
      <c r="G18" s="10">
        <v>5329065</v>
      </c>
      <c r="H18" s="10">
        <v>4556352</v>
      </c>
      <c r="I18" s="10">
        <v>10500962</v>
      </c>
      <c r="J18" s="10">
        <v>38516936</v>
      </c>
      <c r="K18" s="10">
        <v>6649804</v>
      </c>
      <c r="L18" s="10">
        <v>20417248</v>
      </c>
      <c r="M18" s="10">
        <v>27107643</v>
      </c>
      <c r="N18" s="10">
        <v>20326239</v>
      </c>
      <c r="O18" s="10">
        <v>9052307</v>
      </c>
      <c r="P18" s="10">
        <f t="shared" si="0"/>
        <v>236411164</v>
      </c>
    </row>
    <row r="19" spans="1:16" x14ac:dyDescent="0.35">
      <c r="A19" s="5"/>
      <c r="B19" s="5"/>
      <c r="C19" s="5"/>
      <c r="D19" s="14" t="s">
        <v>130</v>
      </c>
      <c r="E19" s="24"/>
      <c r="F19" s="10">
        <v>10577527</v>
      </c>
      <c r="G19" s="10">
        <v>375243</v>
      </c>
      <c r="H19" s="10">
        <v>411707</v>
      </c>
      <c r="I19" s="10">
        <v>699426</v>
      </c>
      <c r="J19" s="10">
        <v>3075950</v>
      </c>
      <c r="K19" s="10">
        <v>437693</v>
      </c>
      <c r="L19" s="10">
        <v>3022407</v>
      </c>
      <c r="M19" s="10">
        <v>981912</v>
      </c>
      <c r="N19" s="10">
        <v>625018</v>
      </c>
      <c r="O19" s="10">
        <v>420588</v>
      </c>
      <c r="P19" s="10">
        <f t="shared" si="0"/>
        <v>20627471</v>
      </c>
    </row>
    <row r="20" spans="1:16" x14ac:dyDescent="0.35">
      <c r="A20" s="5"/>
      <c r="B20" s="5"/>
      <c r="C20" s="5"/>
      <c r="D20" s="14" t="s">
        <v>131</v>
      </c>
      <c r="E20" s="24"/>
      <c r="F20" s="10">
        <v>1281080</v>
      </c>
      <c r="G20" s="10">
        <v>27982</v>
      </c>
      <c r="H20" s="10">
        <v>70887</v>
      </c>
      <c r="I20" s="10">
        <v>450946</v>
      </c>
      <c r="J20" s="10">
        <v>6813804</v>
      </c>
      <c r="K20" s="10">
        <v>75189</v>
      </c>
      <c r="L20" s="10">
        <v>90277</v>
      </c>
      <c r="M20" s="10">
        <v>234893</v>
      </c>
      <c r="N20" s="10">
        <v>186392</v>
      </c>
      <c r="O20" s="10">
        <v>78607</v>
      </c>
      <c r="P20" s="10">
        <f t="shared" si="0"/>
        <v>9310057</v>
      </c>
    </row>
    <row r="21" spans="1:16" x14ac:dyDescent="0.35">
      <c r="A21" s="5"/>
      <c r="B21" s="5"/>
      <c r="C21" s="5"/>
      <c r="D21" s="14" t="s">
        <v>123</v>
      </c>
      <c r="E21" s="24"/>
      <c r="F21" s="10">
        <v>1281080</v>
      </c>
      <c r="G21" s="10"/>
      <c r="H21" s="10">
        <v>-18634</v>
      </c>
      <c r="I21" s="10">
        <v>154532</v>
      </c>
      <c r="J21" s="10">
        <v>6805456</v>
      </c>
      <c r="K21" s="10">
        <v>74094</v>
      </c>
      <c r="L21" s="10">
        <v>5365</v>
      </c>
      <c r="M21" s="10"/>
      <c r="N21" s="10"/>
      <c r="O21" s="10"/>
      <c r="P21" s="10">
        <f t="shared" si="0"/>
        <v>8301893</v>
      </c>
    </row>
    <row r="22" spans="1:16" x14ac:dyDescent="0.35">
      <c r="A22" s="5"/>
      <c r="B22" s="5"/>
      <c r="C22" s="5"/>
      <c r="D22" s="14" t="s">
        <v>132</v>
      </c>
      <c r="E22" s="24"/>
      <c r="F22" s="10"/>
      <c r="G22" s="10">
        <v>27982</v>
      </c>
      <c r="H22" s="10">
        <v>89520</v>
      </c>
      <c r="I22" s="10">
        <v>296414</v>
      </c>
      <c r="J22" s="10">
        <v>8348</v>
      </c>
      <c r="K22" s="10">
        <v>1095</v>
      </c>
      <c r="L22" s="10">
        <v>84912</v>
      </c>
      <c r="M22" s="10">
        <v>234893</v>
      </c>
      <c r="N22" s="10">
        <v>186392</v>
      </c>
      <c r="O22" s="10">
        <v>78607</v>
      </c>
      <c r="P22" s="10">
        <f t="shared" si="0"/>
        <v>1008163</v>
      </c>
    </row>
    <row r="23" spans="1:16" x14ac:dyDescent="0.35">
      <c r="A23" s="5"/>
      <c r="B23" s="5"/>
      <c r="C23" s="5"/>
      <c r="D23" s="14" t="s">
        <v>133</v>
      </c>
      <c r="E23" s="24"/>
      <c r="F23" s="10">
        <v>72790</v>
      </c>
      <c r="G23" s="10">
        <v>-37288</v>
      </c>
      <c r="H23" s="10">
        <v>3315</v>
      </c>
      <c r="I23" s="10">
        <v>-127749</v>
      </c>
      <c r="J23" s="10">
        <v>182170</v>
      </c>
      <c r="K23" s="10"/>
      <c r="L23" s="10">
        <v>612052</v>
      </c>
      <c r="M23" s="10">
        <v>-186</v>
      </c>
      <c r="N23" s="10"/>
      <c r="O23" s="10"/>
      <c r="P23" s="10">
        <f t="shared" si="0"/>
        <v>705104</v>
      </c>
    </row>
    <row r="24" spans="1:16" x14ac:dyDescent="0.35">
      <c r="A24" s="5"/>
      <c r="B24" s="5"/>
      <c r="C24" s="5"/>
      <c r="D24" s="14" t="s">
        <v>134</v>
      </c>
      <c r="E24" s="24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>
        <f t="shared" si="0"/>
        <v>0</v>
      </c>
    </row>
    <row r="25" spans="1:16" x14ac:dyDescent="0.35">
      <c r="A25" s="5"/>
      <c r="B25" s="5"/>
      <c r="C25" s="5"/>
      <c r="D25" s="14" t="s">
        <v>135</v>
      </c>
      <c r="E25" s="24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>
        <f t="shared" si="0"/>
        <v>0</v>
      </c>
    </row>
    <row r="26" spans="1:16" x14ac:dyDescent="0.35">
      <c r="A26" s="5"/>
      <c r="B26" s="5"/>
      <c r="C26" s="5"/>
      <c r="D26" s="14" t="s">
        <v>136</v>
      </c>
      <c r="E26" s="24"/>
      <c r="F26" s="10">
        <v>72790</v>
      </c>
      <c r="G26" s="10">
        <v>-37288</v>
      </c>
      <c r="H26" s="10">
        <v>3315</v>
      </c>
      <c r="I26" s="10">
        <v>-127749</v>
      </c>
      <c r="J26" s="10">
        <v>182170</v>
      </c>
      <c r="K26" s="10"/>
      <c r="L26" s="10">
        <v>612052</v>
      </c>
      <c r="M26" s="10">
        <v>-186</v>
      </c>
      <c r="N26" s="10"/>
      <c r="O26" s="10"/>
      <c r="P26" s="10">
        <f t="shared" si="0"/>
        <v>705104</v>
      </c>
    </row>
    <row r="27" spans="1:16" x14ac:dyDescent="0.35">
      <c r="A27" s="5"/>
      <c r="B27" s="5"/>
      <c r="C27" s="5"/>
      <c r="D27" s="14" t="s">
        <v>137</v>
      </c>
      <c r="E27" s="24"/>
      <c r="F27" s="10">
        <v>8885831</v>
      </c>
      <c r="G27" s="10">
        <v>-15891</v>
      </c>
      <c r="H27" s="10">
        <v>-3282</v>
      </c>
      <c r="I27" s="10">
        <v>-55152</v>
      </c>
      <c r="J27" s="10">
        <v>239297</v>
      </c>
      <c r="K27" s="10"/>
      <c r="L27" s="10">
        <v>208153</v>
      </c>
      <c r="M27" s="10">
        <v>239</v>
      </c>
      <c r="N27" s="10"/>
      <c r="O27" s="10"/>
      <c r="P27" s="10">
        <f t="shared" si="0"/>
        <v>9259195</v>
      </c>
    </row>
    <row r="28" spans="1:16" x14ac:dyDescent="0.35">
      <c r="A28" s="5"/>
      <c r="B28" s="5"/>
      <c r="C28" s="5"/>
      <c r="D28" s="14" t="s">
        <v>134</v>
      </c>
      <c r="E28" s="24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>
        <f t="shared" si="0"/>
        <v>0</v>
      </c>
    </row>
    <row r="29" spans="1:16" x14ac:dyDescent="0.35">
      <c r="A29" s="5"/>
      <c r="B29" s="5"/>
      <c r="C29" s="5"/>
      <c r="D29" s="14" t="s">
        <v>135</v>
      </c>
      <c r="E29" s="24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>
        <f t="shared" si="0"/>
        <v>0</v>
      </c>
    </row>
    <row r="30" spans="1:16" x14ac:dyDescent="0.35">
      <c r="A30" s="5"/>
      <c r="B30" s="5"/>
      <c r="C30" s="5"/>
      <c r="D30" s="14" t="s">
        <v>136</v>
      </c>
      <c r="E30" s="24"/>
      <c r="F30" s="10">
        <v>8885831</v>
      </c>
      <c r="G30" s="10">
        <v>-15891</v>
      </c>
      <c r="H30" s="10">
        <v>-3282</v>
      </c>
      <c r="I30" s="10">
        <v>-55152</v>
      </c>
      <c r="J30" s="10">
        <v>239297</v>
      </c>
      <c r="K30" s="10"/>
      <c r="L30" s="10">
        <v>208153</v>
      </c>
      <c r="M30" s="10">
        <v>239</v>
      </c>
      <c r="N30" s="10"/>
      <c r="O30" s="10"/>
      <c r="P30" s="10">
        <f t="shared" si="0"/>
        <v>9259195</v>
      </c>
    </row>
    <row r="31" spans="1:16" x14ac:dyDescent="0.35">
      <c r="A31" s="5"/>
      <c r="B31" s="5"/>
      <c r="C31" s="5"/>
      <c r="D31" s="14" t="s">
        <v>138</v>
      </c>
      <c r="E31" s="24"/>
      <c r="F31" s="10"/>
      <c r="G31" s="10"/>
      <c r="H31" s="10"/>
      <c r="I31" s="10"/>
      <c r="J31" s="10"/>
      <c r="K31" s="10">
        <v>12297</v>
      </c>
      <c r="L31" s="10"/>
      <c r="M31" s="10"/>
      <c r="N31" s="10"/>
      <c r="O31" s="10">
        <v>54580</v>
      </c>
      <c r="P31" s="10">
        <f t="shared" si="0"/>
        <v>66877</v>
      </c>
    </row>
    <row r="32" spans="1:16" x14ac:dyDescent="0.35">
      <c r="A32" s="5"/>
      <c r="B32" s="5"/>
      <c r="C32" s="5"/>
      <c r="D32" s="14" t="s">
        <v>139</v>
      </c>
      <c r="E32" s="24"/>
      <c r="F32" s="10">
        <v>-85369</v>
      </c>
      <c r="G32" s="10">
        <v>3401</v>
      </c>
      <c r="H32" s="10">
        <v>1336</v>
      </c>
      <c r="I32" s="10"/>
      <c r="J32" s="10">
        <v>-20420011</v>
      </c>
      <c r="K32" s="10">
        <v>-76901</v>
      </c>
      <c r="L32" s="10"/>
      <c r="M32" s="10"/>
      <c r="N32" s="10">
        <v>636</v>
      </c>
      <c r="O32" s="10">
        <v>-85880</v>
      </c>
      <c r="P32" s="10">
        <f t="shared" si="0"/>
        <v>-20662788</v>
      </c>
    </row>
    <row r="33" spans="1:16" x14ac:dyDescent="0.35">
      <c r="A33" s="5"/>
      <c r="B33" s="5"/>
      <c r="C33" s="5"/>
      <c r="D33" s="14" t="s">
        <v>140</v>
      </c>
      <c r="E33" s="24"/>
      <c r="F33" s="10">
        <v>-770627</v>
      </c>
      <c r="G33" s="10">
        <v>-717</v>
      </c>
      <c r="H33" s="10">
        <v>54836</v>
      </c>
      <c r="I33" s="10">
        <v>30803</v>
      </c>
      <c r="J33" s="10">
        <v>281144</v>
      </c>
      <c r="K33" s="10">
        <v>28755</v>
      </c>
      <c r="L33" s="10">
        <v>49488</v>
      </c>
      <c r="M33" s="10">
        <v>81756</v>
      </c>
      <c r="N33" s="10">
        <v>135040</v>
      </c>
      <c r="O33" s="10">
        <v>65060</v>
      </c>
      <c r="P33" s="10">
        <f t="shared" si="0"/>
        <v>-44462</v>
      </c>
    </row>
    <row r="34" spans="1:16" x14ac:dyDescent="0.35">
      <c r="A34" s="5"/>
      <c r="B34" s="5"/>
      <c r="C34" s="5"/>
      <c r="D34" s="14" t="s">
        <v>141</v>
      </c>
      <c r="E34" s="24"/>
      <c r="F34" s="10">
        <v>9806490</v>
      </c>
      <c r="G34" s="10">
        <v>1112664</v>
      </c>
      <c r="H34" s="10">
        <v>640929</v>
      </c>
      <c r="I34" s="10">
        <v>110396</v>
      </c>
      <c r="J34" s="10">
        <v>5420194</v>
      </c>
      <c r="K34" s="10">
        <v>875247</v>
      </c>
      <c r="L34" s="10">
        <v>1323784</v>
      </c>
      <c r="M34" s="10">
        <v>1360322</v>
      </c>
      <c r="N34" s="10">
        <v>1237107</v>
      </c>
      <c r="O34" s="10">
        <v>1125014</v>
      </c>
      <c r="P34" s="10">
        <f t="shared" si="0"/>
        <v>23012147</v>
      </c>
    </row>
    <row r="35" spans="1:16" x14ac:dyDescent="0.35">
      <c r="A35" s="5"/>
      <c r="B35" s="5"/>
      <c r="C35" s="5"/>
      <c r="D35" s="14" t="s">
        <v>142</v>
      </c>
      <c r="E35" s="24"/>
      <c r="F35" s="10">
        <v>12333698</v>
      </c>
      <c r="G35" s="10">
        <v>2033062</v>
      </c>
      <c r="H35" s="10">
        <v>1009635</v>
      </c>
      <c r="I35" s="10">
        <v>1024876</v>
      </c>
      <c r="J35" s="10">
        <v>8495321</v>
      </c>
      <c r="K35" s="10">
        <v>2527658</v>
      </c>
      <c r="L35" s="10">
        <v>2961301</v>
      </c>
      <c r="M35" s="10">
        <v>4869450</v>
      </c>
      <c r="N35" s="10">
        <v>6825115</v>
      </c>
      <c r="O35" s="10">
        <v>1024528</v>
      </c>
      <c r="P35" s="10">
        <f t="shared" si="0"/>
        <v>43104644</v>
      </c>
    </row>
    <row r="36" spans="1:16" x14ac:dyDescent="0.35">
      <c r="A36" s="5"/>
      <c r="B36" s="5"/>
      <c r="C36" s="5"/>
      <c r="D36" s="14" t="s">
        <v>143</v>
      </c>
      <c r="E36" s="24"/>
      <c r="F36" s="10">
        <v>5545067</v>
      </c>
      <c r="G36" s="10">
        <v>1075707</v>
      </c>
      <c r="H36" s="10">
        <v>661152</v>
      </c>
      <c r="I36" s="10">
        <v>523827</v>
      </c>
      <c r="J36" s="10">
        <v>5151000</v>
      </c>
      <c r="K36" s="10">
        <v>1274250</v>
      </c>
      <c r="L36" s="10">
        <v>2209917</v>
      </c>
      <c r="M36" s="10">
        <v>3799413</v>
      </c>
      <c r="N36" s="10">
        <v>5200000</v>
      </c>
      <c r="O36" s="10">
        <v>563220</v>
      </c>
      <c r="P36" s="10">
        <f t="shared" si="0"/>
        <v>26003553</v>
      </c>
    </row>
    <row r="37" spans="1:16" x14ac:dyDescent="0.35">
      <c r="A37" s="5"/>
      <c r="B37" s="5"/>
      <c r="C37" s="5"/>
      <c r="D37" s="14" t="s">
        <v>177</v>
      </c>
      <c r="E37" s="24"/>
      <c r="F37" s="10"/>
      <c r="G37" s="10"/>
      <c r="H37" s="10"/>
      <c r="I37" s="10">
        <v>2694972</v>
      </c>
      <c r="J37" s="10">
        <v>58045962</v>
      </c>
      <c r="K37" s="10"/>
      <c r="L37" s="10"/>
      <c r="M37" s="10"/>
      <c r="N37" s="10"/>
      <c r="O37" s="10"/>
      <c r="P37" s="10">
        <f t="shared" si="0"/>
        <v>60740934</v>
      </c>
    </row>
    <row r="38" spans="1:16" x14ac:dyDescent="0.35">
      <c r="A38" s="5"/>
      <c r="B38" s="5"/>
      <c r="C38" s="5"/>
      <c r="D38" s="14" t="s">
        <v>178</v>
      </c>
      <c r="E38" s="24"/>
      <c r="F38" s="10"/>
      <c r="G38" s="10"/>
      <c r="H38" s="10"/>
      <c r="I38" s="10">
        <v>355781</v>
      </c>
      <c r="J38" s="10">
        <v>46013324</v>
      </c>
      <c r="K38" s="10"/>
      <c r="L38" s="10"/>
      <c r="M38" s="10"/>
      <c r="N38" s="10"/>
      <c r="O38" s="10"/>
      <c r="P38" s="10">
        <f t="shared" si="0"/>
        <v>46369105</v>
      </c>
    </row>
    <row r="39" spans="1:16" x14ac:dyDescent="0.35">
      <c r="A39" s="5"/>
      <c r="B39" s="5"/>
      <c r="C39" s="5"/>
      <c r="D39" s="14" t="s">
        <v>145</v>
      </c>
      <c r="E39" s="24"/>
      <c r="F39" s="10">
        <v>185100521</v>
      </c>
      <c r="G39" s="10">
        <v>12459066</v>
      </c>
      <c r="H39" s="10">
        <v>8086277</v>
      </c>
      <c r="I39" s="10">
        <v>17493635</v>
      </c>
      <c r="J39" s="10">
        <v>83047692</v>
      </c>
      <c r="K39" s="10">
        <v>13498374</v>
      </c>
      <c r="L39" s="10">
        <v>26741753</v>
      </c>
      <c r="M39" s="10">
        <v>32902270</v>
      </c>
      <c r="N39" s="10">
        <v>27673683</v>
      </c>
      <c r="O39" s="10">
        <v>20457289</v>
      </c>
      <c r="P39" s="10">
        <f t="shared" si="0"/>
        <v>427460560</v>
      </c>
    </row>
    <row r="40" spans="1:16" x14ac:dyDescent="0.35">
      <c r="A40" s="5"/>
      <c r="B40" s="5"/>
      <c r="C40" s="5"/>
      <c r="D40" s="14" t="s">
        <v>146</v>
      </c>
      <c r="E40" s="24"/>
      <c r="F40" s="10">
        <v>118228050</v>
      </c>
      <c r="G40" s="10">
        <v>7548278</v>
      </c>
      <c r="H40" s="10">
        <v>5001013</v>
      </c>
      <c r="I40" s="10">
        <v>10175093</v>
      </c>
      <c r="J40" s="10">
        <v>45294646</v>
      </c>
      <c r="K40" s="10">
        <v>7957368</v>
      </c>
      <c r="L40" s="10">
        <v>17014611</v>
      </c>
      <c r="M40" s="10">
        <v>20152482</v>
      </c>
      <c r="N40" s="10">
        <v>17110982</v>
      </c>
      <c r="O40" s="10">
        <v>11990169</v>
      </c>
      <c r="P40" s="10">
        <f t="shared" si="0"/>
        <v>260472692</v>
      </c>
    </row>
    <row r="41" spans="1:16" x14ac:dyDescent="0.35">
      <c r="A41" s="5"/>
      <c r="B41" s="5"/>
      <c r="C41" s="5"/>
      <c r="D41" s="14" t="s">
        <v>147</v>
      </c>
      <c r="E41" s="24"/>
      <c r="F41" s="10">
        <v>66872471</v>
      </c>
      <c r="G41" s="10">
        <v>4910789</v>
      </c>
      <c r="H41" s="10">
        <v>3085264</v>
      </c>
      <c r="I41" s="10">
        <v>7318542</v>
      </c>
      <c r="J41" s="10">
        <v>37753046</v>
      </c>
      <c r="K41" s="10">
        <v>5541006</v>
      </c>
      <c r="L41" s="10">
        <v>9727141</v>
      </c>
      <c r="M41" s="10">
        <v>12749788</v>
      </c>
      <c r="N41" s="10">
        <v>10562701</v>
      </c>
      <c r="O41" s="10">
        <v>8467120</v>
      </c>
      <c r="P41" s="10">
        <f t="shared" si="0"/>
        <v>166987868</v>
      </c>
    </row>
    <row r="42" spans="1:16" x14ac:dyDescent="0.35">
      <c r="A42" s="5"/>
      <c r="B42" s="5"/>
      <c r="C42" s="5"/>
      <c r="D42" s="14" t="s">
        <v>148</v>
      </c>
      <c r="E42" s="24"/>
      <c r="F42" s="10">
        <v>21869211</v>
      </c>
      <c r="G42" s="10">
        <v>1245143</v>
      </c>
      <c r="H42" s="10">
        <v>789480</v>
      </c>
      <c r="I42" s="10">
        <v>2864068</v>
      </c>
      <c r="J42" s="10">
        <v>8028871</v>
      </c>
      <c r="K42" s="10">
        <v>1128415</v>
      </c>
      <c r="L42" s="10">
        <v>2598434</v>
      </c>
      <c r="M42" s="10">
        <v>2393895</v>
      </c>
      <c r="N42" s="10">
        <v>2309551</v>
      </c>
      <c r="O42" s="10">
        <v>1356419</v>
      </c>
      <c r="P42" s="10">
        <f t="shared" si="0"/>
        <v>44583487</v>
      </c>
    </row>
    <row r="43" spans="1:16" x14ac:dyDescent="0.35">
      <c r="A43" s="5"/>
      <c r="B43" s="5"/>
      <c r="C43" s="5"/>
      <c r="D43" s="14" t="s">
        <v>149</v>
      </c>
      <c r="E43" s="24"/>
      <c r="F43" s="10">
        <v>2708317</v>
      </c>
      <c r="G43" s="10">
        <v>455651</v>
      </c>
      <c r="H43" s="10">
        <v>82565</v>
      </c>
      <c r="I43" s="10">
        <v>7735</v>
      </c>
      <c r="J43" s="10">
        <v>-684099</v>
      </c>
      <c r="K43" s="10">
        <v>-1698342</v>
      </c>
      <c r="L43" s="10">
        <v>10274021</v>
      </c>
      <c r="M43" s="10">
        <v>2694917</v>
      </c>
      <c r="N43" s="10">
        <v>303541</v>
      </c>
      <c r="O43" s="10">
        <v>-48761</v>
      </c>
      <c r="P43" s="10">
        <f t="shared" si="0"/>
        <v>14095545</v>
      </c>
    </row>
    <row r="44" spans="1:16" x14ac:dyDescent="0.35">
      <c r="A44" s="5"/>
      <c r="B44" s="5"/>
      <c r="C44" s="5"/>
      <c r="D44" s="14" t="s">
        <v>179</v>
      </c>
      <c r="E44" s="24"/>
      <c r="F44" s="10">
        <v>24121568</v>
      </c>
      <c r="G44" s="10">
        <v>4374335</v>
      </c>
      <c r="H44" s="10">
        <v>-12671</v>
      </c>
      <c r="I44" s="10">
        <v>-389613</v>
      </c>
      <c r="J44" s="10">
        <v>-1037812</v>
      </c>
      <c r="K44" s="10">
        <v>189985</v>
      </c>
      <c r="L44" s="10">
        <v>2473349</v>
      </c>
      <c r="M44" s="10">
        <v>1310903</v>
      </c>
      <c r="N44" s="10">
        <v>11462880</v>
      </c>
      <c r="O44" s="10">
        <v>2157689</v>
      </c>
      <c r="P44" s="10">
        <f t="shared" si="0"/>
        <v>44650613</v>
      </c>
    </row>
    <row r="45" spans="1:16" x14ac:dyDescent="0.35">
      <c r="A45" s="5"/>
      <c r="B45" s="5"/>
      <c r="C45" s="5"/>
      <c r="D45" s="14" t="s">
        <v>122</v>
      </c>
      <c r="E45" s="24"/>
      <c r="F45" s="10">
        <v>2773713</v>
      </c>
      <c r="G45" s="10">
        <v>1540</v>
      </c>
      <c r="H45" s="10">
        <v>21102</v>
      </c>
      <c r="I45" s="10">
        <v>116211</v>
      </c>
      <c r="J45" s="10">
        <v>-1035965</v>
      </c>
      <c r="K45" s="10">
        <v>12606</v>
      </c>
      <c r="L45" s="10">
        <v>117736</v>
      </c>
      <c r="M45" s="10">
        <v>4620</v>
      </c>
      <c r="N45" s="10">
        <v>26949</v>
      </c>
      <c r="O45" s="10">
        <v>4617</v>
      </c>
      <c r="P45" s="10">
        <f t="shared" si="0"/>
        <v>2043129</v>
      </c>
    </row>
    <row r="46" spans="1:16" x14ac:dyDescent="0.35">
      <c r="A46" s="5"/>
      <c r="B46" s="5"/>
      <c r="C46" s="5"/>
      <c r="D46" s="14" t="s">
        <v>123</v>
      </c>
      <c r="E46" s="24"/>
      <c r="F46" s="10">
        <v>21347854</v>
      </c>
      <c r="G46" s="10">
        <v>4372795</v>
      </c>
      <c r="H46" s="10">
        <v>-33773</v>
      </c>
      <c r="I46" s="10">
        <v>-505824</v>
      </c>
      <c r="J46" s="10">
        <v>-1847</v>
      </c>
      <c r="K46" s="10">
        <v>177379</v>
      </c>
      <c r="L46" s="10">
        <v>2355613</v>
      </c>
      <c r="M46" s="10">
        <v>1306283</v>
      </c>
      <c r="N46" s="10">
        <v>11435930</v>
      </c>
      <c r="O46" s="10">
        <v>2153072</v>
      </c>
      <c r="P46" s="10">
        <f t="shared" si="0"/>
        <v>42607482</v>
      </c>
    </row>
    <row r="47" spans="1:16" x14ac:dyDescent="0.35">
      <c r="A47" s="5"/>
      <c r="B47" s="5"/>
      <c r="C47" s="5"/>
      <c r="D47" s="14" t="s">
        <v>180</v>
      </c>
      <c r="E47" s="24"/>
      <c r="F47" s="10"/>
      <c r="G47" s="10"/>
      <c r="H47" s="10"/>
      <c r="I47" s="10"/>
      <c r="J47" s="10"/>
      <c r="K47" s="10"/>
      <c r="L47" s="10">
        <v>-22816</v>
      </c>
      <c r="M47" s="10"/>
      <c r="N47" s="10">
        <v>225776</v>
      </c>
      <c r="O47" s="10">
        <v>5</v>
      </c>
      <c r="P47" s="10">
        <f t="shared" si="0"/>
        <v>202965</v>
      </c>
    </row>
    <row r="48" spans="1:16" x14ac:dyDescent="0.35">
      <c r="A48" s="5"/>
      <c r="B48" s="5"/>
      <c r="C48" s="5"/>
      <c r="D48" s="14" t="s">
        <v>154</v>
      </c>
      <c r="E48" s="24"/>
      <c r="F48" s="10">
        <v>-564682</v>
      </c>
      <c r="G48" s="10">
        <v>-136</v>
      </c>
      <c r="H48" s="10"/>
      <c r="I48" s="10"/>
      <c r="J48" s="10">
        <v>96269</v>
      </c>
      <c r="K48" s="10">
        <v>-2067</v>
      </c>
      <c r="L48" s="10">
        <v>57290</v>
      </c>
      <c r="M48" s="10"/>
      <c r="N48" s="10"/>
      <c r="O48" s="10">
        <v>63000</v>
      </c>
      <c r="P48" s="10">
        <f t="shared" si="0"/>
        <v>-350326</v>
      </c>
    </row>
    <row r="49" spans="1:16" x14ac:dyDescent="0.35">
      <c r="A49" s="5"/>
      <c r="B49" s="5"/>
      <c r="C49" s="5"/>
      <c r="D49" s="14" t="s">
        <v>155</v>
      </c>
      <c r="E49" s="24"/>
      <c r="F49" s="10">
        <v>-248998</v>
      </c>
      <c r="G49" s="10"/>
      <c r="H49" s="10"/>
      <c r="I49" s="10"/>
      <c r="J49" s="10">
        <v>-19803</v>
      </c>
      <c r="K49" s="10">
        <v>-2067</v>
      </c>
      <c r="L49" s="10">
        <v>57290</v>
      </c>
      <c r="M49" s="10"/>
      <c r="N49" s="10"/>
      <c r="O49" s="10">
        <v>63000</v>
      </c>
      <c r="P49" s="10">
        <f t="shared" si="0"/>
        <v>-150578</v>
      </c>
    </row>
    <row r="50" spans="1:16" x14ac:dyDescent="0.35">
      <c r="A50" s="5"/>
      <c r="B50" s="5"/>
      <c r="C50" s="5"/>
      <c r="D50" s="14" t="s">
        <v>156</v>
      </c>
      <c r="E50" s="24"/>
      <c r="F50" s="10">
        <v>-122202</v>
      </c>
      <c r="G50" s="10"/>
      <c r="H50" s="10"/>
      <c r="I50" s="10"/>
      <c r="J50" s="10"/>
      <c r="K50" s="10"/>
      <c r="L50" s="10"/>
      <c r="M50" s="10"/>
      <c r="N50" s="10"/>
      <c r="O50" s="10"/>
      <c r="P50" s="10">
        <f t="shared" si="0"/>
        <v>-122202</v>
      </c>
    </row>
    <row r="51" spans="1:16" s="8" customFormat="1" x14ac:dyDescent="0.35">
      <c r="A51" s="5"/>
      <c r="B51" s="5"/>
      <c r="C51" s="5"/>
      <c r="D51" s="14" t="s">
        <v>157</v>
      </c>
      <c r="E51" s="24"/>
      <c r="F51" s="10">
        <v>-193482</v>
      </c>
      <c r="G51" s="10">
        <v>-136</v>
      </c>
      <c r="H51" s="10"/>
      <c r="I51" s="10"/>
      <c r="J51" s="10">
        <v>116073</v>
      </c>
      <c r="K51" s="10"/>
      <c r="L51" s="10"/>
      <c r="M51" s="10"/>
      <c r="N51" s="10"/>
      <c r="O51" s="10"/>
      <c r="P51" s="10">
        <f t="shared" si="0"/>
        <v>-77545</v>
      </c>
    </row>
    <row r="52" spans="1:16" s="8" customFormat="1" x14ac:dyDescent="0.35">
      <c r="A52" s="5"/>
      <c r="B52" s="5"/>
      <c r="C52" s="5"/>
      <c r="D52" s="14" t="s">
        <v>158</v>
      </c>
      <c r="E52" s="24"/>
      <c r="F52" s="10">
        <v>-4009236</v>
      </c>
      <c r="G52" s="10">
        <v>24056</v>
      </c>
      <c r="H52" s="10">
        <v>1036</v>
      </c>
      <c r="I52" s="10">
        <v>67060</v>
      </c>
      <c r="J52" s="10">
        <v>138439</v>
      </c>
      <c r="K52" s="10">
        <v>-42285</v>
      </c>
      <c r="L52" s="10">
        <v>-123060</v>
      </c>
      <c r="M52" s="10">
        <v>-5408</v>
      </c>
      <c r="N52" s="10">
        <v>169834</v>
      </c>
      <c r="O52" s="10"/>
      <c r="P52" s="10">
        <f t="shared" si="0"/>
        <v>-3779564</v>
      </c>
    </row>
    <row r="53" spans="1:16" s="8" customFormat="1" x14ac:dyDescent="0.35">
      <c r="A53" s="5"/>
      <c r="B53" s="5"/>
      <c r="C53" s="5"/>
      <c r="D53" s="14" t="s">
        <v>159</v>
      </c>
      <c r="E53" s="25"/>
      <c r="F53" s="10"/>
      <c r="G53" s="10">
        <v>2572</v>
      </c>
      <c r="H53" s="10"/>
      <c r="I53" s="10"/>
      <c r="J53" s="10"/>
      <c r="K53" s="10"/>
      <c r="L53" s="10"/>
      <c r="M53" s="10"/>
      <c r="N53" s="10"/>
      <c r="O53" s="10"/>
      <c r="P53" s="10">
        <f t="shared" si="0"/>
        <v>2572</v>
      </c>
    </row>
    <row r="54" spans="1:16" s="8" customFormat="1" x14ac:dyDescent="0.35">
      <c r="A54" s="5"/>
      <c r="B54" s="5"/>
      <c r="C54" s="5"/>
      <c r="D54" s="14" t="s">
        <v>160</v>
      </c>
      <c r="E54" s="25"/>
      <c r="F54" s="10">
        <v>2767094</v>
      </c>
      <c r="G54" s="10">
        <v>296423</v>
      </c>
      <c r="H54" s="10">
        <v>214042</v>
      </c>
      <c r="I54" s="10">
        <v>180068</v>
      </c>
      <c r="J54" s="10">
        <v>2210086</v>
      </c>
      <c r="K54" s="10">
        <v>64616</v>
      </c>
      <c r="L54" s="10">
        <v>140241</v>
      </c>
      <c r="M54" s="10">
        <v>283153</v>
      </c>
      <c r="N54" s="10">
        <v>782709</v>
      </c>
      <c r="O54" s="10">
        <v>-1999092</v>
      </c>
      <c r="P54" s="10">
        <f t="shared" si="0"/>
        <v>4939340</v>
      </c>
    </row>
    <row r="55" spans="1:16" s="8" customFormat="1" x14ac:dyDescent="0.35">
      <c r="A55" s="5"/>
      <c r="B55" s="5"/>
      <c r="C55" s="5"/>
      <c r="D55" s="14" t="s">
        <v>161</v>
      </c>
      <c r="E55" s="5"/>
      <c r="F55" s="10">
        <v>129319612</v>
      </c>
      <c r="G55" s="10">
        <v>8630139</v>
      </c>
      <c r="H55" s="10">
        <v>7354476</v>
      </c>
      <c r="I55" s="10">
        <v>9761292</v>
      </c>
      <c r="J55" s="10">
        <v>86854825</v>
      </c>
      <c r="K55" s="10">
        <v>15344503</v>
      </c>
      <c r="L55" s="10">
        <v>26933719</v>
      </c>
      <c r="M55" s="10">
        <v>44152085</v>
      </c>
      <c r="N55" s="10">
        <v>27822535</v>
      </c>
      <c r="O55" s="10">
        <v>8938632</v>
      </c>
      <c r="P55" s="10">
        <f t="shared" si="0"/>
        <v>365111818</v>
      </c>
    </row>
    <row r="56" spans="1:16" x14ac:dyDescent="0.35">
      <c r="A56" s="5"/>
      <c r="B56" s="5"/>
      <c r="C56" s="5"/>
      <c r="D56" s="14" t="s">
        <v>162</v>
      </c>
      <c r="F56" s="10">
        <v>32382544</v>
      </c>
      <c r="G56" s="10">
        <v>1460810</v>
      </c>
      <c r="H56" s="10">
        <v>1385536</v>
      </c>
      <c r="I56" s="10">
        <v>1934797</v>
      </c>
      <c r="J56" s="10">
        <v>13671521</v>
      </c>
      <c r="K56" s="10">
        <v>2378863</v>
      </c>
      <c r="L56" s="10">
        <v>4524482</v>
      </c>
      <c r="M56" s="10">
        <v>7388120</v>
      </c>
      <c r="N56" s="10">
        <v>3488415</v>
      </c>
      <c r="O56" s="10">
        <v>1140907</v>
      </c>
      <c r="P56" s="10">
        <f t="shared" si="0"/>
        <v>69755995</v>
      </c>
    </row>
    <row r="57" spans="1:16" x14ac:dyDescent="0.35">
      <c r="A57" s="5"/>
      <c r="B57" s="5"/>
      <c r="C57" s="5"/>
      <c r="D57" s="14" t="s">
        <v>163</v>
      </c>
      <c r="F57" s="10">
        <v>96937068</v>
      </c>
      <c r="G57" s="10">
        <v>7169330</v>
      </c>
      <c r="H57" s="10">
        <v>5968940</v>
      </c>
      <c r="I57" s="10">
        <v>7826495</v>
      </c>
      <c r="J57" s="10">
        <v>73183304</v>
      </c>
      <c r="K57" s="10">
        <v>12965640</v>
      </c>
      <c r="L57" s="10">
        <v>22409237</v>
      </c>
      <c r="M57" s="10">
        <v>36763965</v>
      </c>
      <c r="N57" s="10">
        <v>24334120</v>
      </c>
      <c r="O57" s="10">
        <v>7797724</v>
      </c>
      <c r="P57" s="10">
        <f t="shared" si="0"/>
        <v>295355823</v>
      </c>
    </row>
    <row r="58" spans="1:16" x14ac:dyDescent="0.35">
      <c r="A58" s="5"/>
      <c r="B58" s="5"/>
      <c r="C58" s="5"/>
      <c r="D58" s="14" t="s">
        <v>164</v>
      </c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>
        <f t="shared" si="0"/>
        <v>0</v>
      </c>
    </row>
    <row r="59" spans="1:16" x14ac:dyDescent="0.35">
      <c r="A59" s="5"/>
      <c r="B59" s="5"/>
      <c r="C59" s="5"/>
      <c r="D59" s="14" t="s">
        <v>165</v>
      </c>
      <c r="F59" s="10">
        <v>96937068</v>
      </c>
      <c r="G59" s="10">
        <v>7169330</v>
      </c>
      <c r="H59" s="10">
        <v>5968940</v>
      </c>
      <c r="I59" s="10">
        <v>7826495</v>
      </c>
      <c r="J59" s="10">
        <v>73183304</v>
      </c>
      <c r="K59" s="10">
        <v>12965640</v>
      </c>
      <c r="L59" s="10">
        <v>22409237</v>
      </c>
      <c r="M59" s="10">
        <v>36763965</v>
      </c>
      <c r="N59" s="10">
        <v>24334120</v>
      </c>
      <c r="O59" s="10">
        <v>7797724</v>
      </c>
      <c r="P59" s="10">
        <f t="shared" si="0"/>
        <v>295355823</v>
      </c>
    </row>
    <row r="60" spans="1:16" x14ac:dyDescent="0.35">
      <c r="A60" s="5"/>
      <c r="B60" s="5"/>
      <c r="C60" s="5"/>
      <c r="D60" s="14" t="s">
        <v>181</v>
      </c>
      <c r="F60" s="10"/>
      <c r="G60" s="10"/>
      <c r="H60" s="10"/>
      <c r="I60" s="10">
        <v>-58939</v>
      </c>
      <c r="J60" s="10">
        <v>9431</v>
      </c>
      <c r="K60" s="10">
        <v>18416</v>
      </c>
      <c r="L60" s="10"/>
      <c r="M60" s="10"/>
      <c r="N60" s="10"/>
      <c r="O60" s="10"/>
      <c r="P60" s="10">
        <f t="shared" si="0"/>
        <v>-31092</v>
      </c>
    </row>
    <row r="61" spans="1:16" x14ac:dyDescent="0.35">
      <c r="A61" s="5"/>
      <c r="B61" s="5"/>
      <c r="C61" s="5"/>
      <c r="D61" s="14" t="s">
        <v>182</v>
      </c>
      <c r="F61" s="10">
        <v>96937068</v>
      </c>
      <c r="G61" s="10">
        <v>7169330</v>
      </c>
      <c r="H61" s="10">
        <v>5968940</v>
      </c>
      <c r="I61" s="10">
        <v>7885434</v>
      </c>
      <c r="J61" s="10">
        <v>73173873</v>
      </c>
      <c r="K61" s="10">
        <v>12947224</v>
      </c>
      <c r="L61" s="10">
        <v>22409237</v>
      </c>
      <c r="M61" s="10">
        <v>36763965</v>
      </c>
      <c r="N61" s="10">
        <v>24334120</v>
      </c>
      <c r="O61" s="10">
        <v>7797724</v>
      </c>
      <c r="P61" s="10">
        <f t="shared" si="0"/>
        <v>295386915</v>
      </c>
    </row>
    <row r="62" spans="1:16" x14ac:dyDescent="0.35">
      <c r="A62" s="5"/>
      <c r="B62" s="5"/>
      <c r="C62" s="5"/>
      <c r="D62" s="14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>
        <f t="shared" si="0"/>
        <v>0</v>
      </c>
    </row>
    <row r="63" spans="1:16" x14ac:dyDescent="0.35">
      <c r="A63" s="5"/>
      <c r="B63" s="5"/>
      <c r="C63" s="5"/>
      <c r="D63" s="14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>
        <f t="shared" si="0"/>
        <v>0</v>
      </c>
    </row>
    <row r="64" spans="1:16" x14ac:dyDescent="0.35">
      <c r="A64" s="5"/>
      <c r="B64" s="5"/>
      <c r="C64" s="5"/>
      <c r="D64" s="14" t="s">
        <v>183</v>
      </c>
      <c r="G64" s="10"/>
      <c r="H64" s="10"/>
      <c r="I64" s="10"/>
      <c r="J64" s="10"/>
      <c r="K64" s="10"/>
      <c r="L64" s="10"/>
      <c r="M64" s="10"/>
      <c r="N64" s="10"/>
      <c r="O64" s="10"/>
      <c r="P64" s="10">
        <f t="shared" si="0"/>
        <v>0</v>
      </c>
    </row>
    <row r="65" spans="1:16" x14ac:dyDescent="0.35">
      <c r="A65" s="5"/>
      <c r="B65" s="5"/>
      <c r="C65" s="5"/>
      <c r="D65" s="14" t="s">
        <v>184</v>
      </c>
      <c r="F65" s="10">
        <v>363796689</v>
      </c>
      <c r="G65" s="10">
        <v>26841148</v>
      </c>
      <c r="H65" s="10">
        <v>16085050</v>
      </c>
      <c r="I65" s="10">
        <v>29489988</v>
      </c>
      <c r="J65" s="10">
        <v>173957222</v>
      </c>
      <c r="K65" s="10">
        <v>28438537</v>
      </c>
      <c r="L65" s="10">
        <v>69038569</v>
      </c>
      <c r="M65" s="10">
        <v>83176324</v>
      </c>
      <c r="N65" s="10">
        <v>68845422</v>
      </c>
      <c r="O65" s="10">
        <v>34923363</v>
      </c>
      <c r="P65" s="10">
        <f t="shared" si="0"/>
        <v>894592312</v>
      </c>
    </row>
    <row r="66" spans="1:16" x14ac:dyDescent="0.35">
      <c r="A66" s="5"/>
      <c r="B66" s="5"/>
      <c r="C66" s="5"/>
      <c r="D66" s="5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</row>
  </sheetData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D0DF76-D073-4BAA-A370-7DD610B5FC56}">
  <dimension ref="A1:CF58"/>
  <sheetViews>
    <sheetView zoomScale="80" zoomScaleNormal="80" workbookViewId="0">
      <pane xSplit="5" ySplit="8" topLeftCell="F9" activePane="bottomRight" state="frozen"/>
      <selection pane="topRight" activeCell="H1" sqref="H1"/>
      <selection pane="bottomLeft" activeCell="A10" sqref="A10"/>
      <selection pane="bottomRight" activeCell="BN9" sqref="BN9:BN57"/>
    </sheetView>
  </sheetViews>
  <sheetFormatPr baseColWidth="10" defaultColWidth="11.3984375" defaultRowHeight="13.5" x14ac:dyDescent="0.35"/>
  <cols>
    <col min="1" max="3" width="1.73046875" style="2" customWidth="1"/>
    <col min="4" max="4" width="87.1328125" style="2" customWidth="1"/>
    <col min="5" max="5" width="1.73046875" style="18" customWidth="1"/>
    <col min="6" max="66" width="14.73046875" style="1" customWidth="1"/>
    <col min="67" max="67" width="12.3984375" style="1" bestFit="1" customWidth="1"/>
    <col min="68" max="16384" width="11.3984375" style="1"/>
  </cols>
  <sheetData>
    <row r="1" spans="1:84" ht="22.5" customHeight="1" x14ac:dyDescent="0.4">
      <c r="A1" s="11" t="s">
        <v>0</v>
      </c>
      <c r="B1" s="12"/>
      <c r="C1" s="12"/>
      <c r="D1" s="12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</row>
    <row r="2" spans="1:84" x14ac:dyDescent="0.35">
      <c r="A2" s="7" t="s">
        <v>190</v>
      </c>
      <c r="B2" s="7"/>
      <c r="C2" s="5"/>
      <c r="D2" s="5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</row>
    <row r="3" spans="1:84" x14ac:dyDescent="0.35">
      <c r="A3" s="5"/>
      <c r="B3" s="5"/>
      <c r="C3" s="5"/>
      <c r="D3" s="5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8"/>
    </row>
    <row r="4" spans="1:84" s="3" customFormat="1" ht="11.65" x14ac:dyDescent="0.35">
      <c r="A4" s="6"/>
      <c r="B4" s="6"/>
      <c r="C4" s="6"/>
      <c r="D4" s="6"/>
      <c r="E4" s="19"/>
      <c r="F4" s="9" t="s">
        <v>1</v>
      </c>
      <c r="G4" s="9" t="s">
        <v>2</v>
      </c>
      <c r="H4" s="9" t="s">
        <v>3</v>
      </c>
      <c r="I4" s="9" t="s">
        <v>4</v>
      </c>
      <c r="J4" s="9" t="s">
        <v>5</v>
      </c>
      <c r="K4" s="9" t="s">
        <v>6</v>
      </c>
      <c r="L4" s="9" t="s">
        <v>7</v>
      </c>
      <c r="M4" s="9" t="s">
        <v>8</v>
      </c>
      <c r="N4" s="9" t="s">
        <v>9</v>
      </c>
      <c r="O4" s="9" t="s">
        <v>10</v>
      </c>
      <c r="P4" s="9" t="s">
        <v>11</v>
      </c>
      <c r="Q4" s="9" t="s">
        <v>12</v>
      </c>
      <c r="R4" s="9" t="s">
        <v>13</v>
      </c>
      <c r="S4" s="9" t="s">
        <v>14</v>
      </c>
      <c r="T4" s="9" t="s">
        <v>15</v>
      </c>
      <c r="U4" s="9" t="s">
        <v>16</v>
      </c>
      <c r="V4" s="9" t="s">
        <v>17</v>
      </c>
      <c r="W4" s="9" t="s">
        <v>18</v>
      </c>
      <c r="X4" s="9" t="s">
        <v>19</v>
      </c>
      <c r="Y4" s="9" t="s">
        <v>20</v>
      </c>
      <c r="Z4" s="9" t="s">
        <v>21</v>
      </c>
      <c r="AA4" s="9" t="s">
        <v>22</v>
      </c>
      <c r="AB4" s="9" t="s">
        <v>23</v>
      </c>
      <c r="AC4" s="9" t="s">
        <v>24</v>
      </c>
      <c r="AD4" s="9" t="s">
        <v>25</v>
      </c>
      <c r="AE4" s="9" t="s">
        <v>26</v>
      </c>
      <c r="AF4" s="9" t="s">
        <v>27</v>
      </c>
      <c r="AG4" s="9" t="s">
        <v>28</v>
      </c>
      <c r="AH4" s="9" t="s">
        <v>29</v>
      </c>
      <c r="AI4" s="9" t="s">
        <v>30</v>
      </c>
      <c r="AJ4" s="9" t="s">
        <v>31</v>
      </c>
      <c r="AK4" s="9" t="s">
        <v>32</v>
      </c>
      <c r="AL4" s="9" t="s">
        <v>33</v>
      </c>
      <c r="AM4" s="9" t="s">
        <v>34</v>
      </c>
      <c r="AN4" s="9" t="s">
        <v>35</v>
      </c>
      <c r="AO4" s="9" t="s">
        <v>36</v>
      </c>
      <c r="AP4" s="9" t="s">
        <v>37</v>
      </c>
      <c r="AQ4" s="9" t="s">
        <v>38</v>
      </c>
      <c r="AR4" s="9" t="s">
        <v>39</v>
      </c>
      <c r="AS4" s="9" t="s">
        <v>40</v>
      </c>
      <c r="AT4" s="9" t="s">
        <v>41</v>
      </c>
      <c r="AU4" s="9" t="s">
        <v>42</v>
      </c>
      <c r="AV4" s="9" t="s">
        <v>43</v>
      </c>
      <c r="AW4" s="9" t="s">
        <v>44</v>
      </c>
      <c r="AX4" s="9" t="s">
        <v>45</v>
      </c>
      <c r="AY4" s="9" t="s">
        <v>46</v>
      </c>
      <c r="AZ4" s="9" t="s">
        <v>47</v>
      </c>
      <c r="BA4" s="9" t="s">
        <v>48</v>
      </c>
      <c r="BB4" s="9" t="s">
        <v>49</v>
      </c>
      <c r="BC4" s="9" t="s">
        <v>50</v>
      </c>
      <c r="BD4" s="9" t="s">
        <v>51</v>
      </c>
      <c r="BE4" s="9" t="s">
        <v>52</v>
      </c>
      <c r="BF4" s="9" t="s">
        <v>53</v>
      </c>
      <c r="BG4" s="9" t="s">
        <v>54</v>
      </c>
      <c r="BH4" s="9" t="s">
        <v>55</v>
      </c>
      <c r="BI4" s="9" t="s">
        <v>56</v>
      </c>
      <c r="BJ4" s="9" t="s">
        <v>57</v>
      </c>
      <c r="BK4" s="9" t="s">
        <v>58</v>
      </c>
      <c r="BL4" s="9" t="s">
        <v>59</v>
      </c>
      <c r="BM4" s="9" t="s">
        <v>60</v>
      </c>
      <c r="BN4" s="9"/>
    </row>
    <row r="5" spans="1:84" ht="40.5" x14ac:dyDescent="0.35">
      <c r="A5" s="5"/>
      <c r="B5" s="5"/>
      <c r="C5" s="5"/>
      <c r="D5" s="5"/>
      <c r="F5" s="13" t="s">
        <v>61</v>
      </c>
      <c r="G5" s="13" t="s">
        <v>62</v>
      </c>
      <c r="H5" s="13" t="s">
        <v>63</v>
      </c>
      <c r="I5" s="13" t="s">
        <v>64</v>
      </c>
      <c r="J5" s="13" t="s">
        <v>65</v>
      </c>
      <c r="K5" s="13" t="s">
        <v>66</v>
      </c>
      <c r="L5" s="13" t="s">
        <v>67</v>
      </c>
      <c r="M5" s="13" t="s">
        <v>68</v>
      </c>
      <c r="N5" s="13" t="s">
        <v>69</v>
      </c>
      <c r="O5" s="13" t="s">
        <v>70</v>
      </c>
      <c r="P5" s="13" t="s">
        <v>71</v>
      </c>
      <c r="Q5" s="13" t="s">
        <v>72</v>
      </c>
      <c r="R5" s="13" t="s">
        <v>73</v>
      </c>
      <c r="S5" s="13" t="s">
        <v>74</v>
      </c>
      <c r="T5" s="13" t="s">
        <v>75</v>
      </c>
      <c r="U5" s="13" t="s">
        <v>76</v>
      </c>
      <c r="V5" s="13" t="s">
        <v>77</v>
      </c>
      <c r="W5" s="13" t="s">
        <v>78</v>
      </c>
      <c r="X5" s="13" t="s">
        <v>79</v>
      </c>
      <c r="Y5" s="13" t="s">
        <v>80</v>
      </c>
      <c r="Z5" s="13" t="s">
        <v>81</v>
      </c>
      <c r="AA5" s="13" t="s">
        <v>82</v>
      </c>
      <c r="AB5" s="13" t="s">
        <v>83</v>
      </c>
      <c r="AC5" s="13" t="s">
        <v>84</v>
      </c>
      <c r="AD5" s="13" t="s">
        <v>85</v>
      </c>
      <c r="AE5" s="13" t="s">
        <v>86</v>
      </c>
      <c r="AF5" s="13" t="s">
        <v>87</v>
      </c>
      <c r="AG5" s="13" t="s">
        <v>88</v>
      </c>
      <c r="AH5" s="13" t="s">
        <v>89</v>
      </c>
      <c r="AI5" s="13" t="s">
        <v>90</v>
      </c>
      <c r="AJ5" s="13" t="s">
        <v>91</v>
      </c>
      <c r="AK5" s="13" t="s">
        <v>92</v>
      </c>
      <c r="AL5" s="13" t="s">
        <v>93</v>
      </c>
      <c r="AM5" s="13" t="s">
        <v>94</v>
      </c>
      <c r="AN5" s="13" t="s">
        <v>95</v>
      </c>
      <c r="AO5" s="13" t="s">
        <v>96</v>
      </c>
      <c r="AP5" s="13" t="s">
        <v>97</v>
      </c>
      <c r="AQ5" s="13" t="s">
        <v>98</v>
      </c>
      <c r="AR5" s="13" t="s">
        <v>99</v>
      </c>
      <c r="AS5" s="13" t="s">
        <v>100</v>
      </c>
      <c r="AT5" s="13" t="s">
        <v>101</v>
      </c>
      <c r="AU5" s="13" t="s">
        <v>102</v>
      </c>
      <c r="AV5" s="13" t="s">
        <v>103</v>
      </c>
      <c r="AW5" s="13" t="s">
        <v>104</v>
      </c>
      <c r="AX5" s="13" t="s">
        <v>105</v>
      </c>
      <c r="AY5" s="13" t="s">
        <v>106</v>
      </c>
      <c r="AZ5" s="13" t="s">
        <v>107</v>
      </c>
      <c r="BA5" s="13" t="s">
        <v>108</v>
      </c>
      <c r="BB5" s="13" t="s">
        <v>109</v>
      </c>
      <c r="BC5" s="13" t="s">
        <v>110</v>
      </c>
      <c r="BD5" s="13" t="s">
        <v>111</v>
      </c>
      <c r="BE5" s="13" t="s">
        <v>112</v>
      </c>
      <c r="BF5" s="13" t="s">
        <v>113</v>
      </c>
      <c r="BG5" s="13" t="s">
        <v>114</v>
      </c>
      <c r="BH5" s="13" t="s">
        <v>115</v>
      </c>
      <c r="BI5" s="13" t="s">
        <v>116</v>
      </c>
      <c r="BJ5" s="13" t="s">
        <v>117</v>
      </c>
      <c r="BK5" s="13" t="s">
        <v>118</v>
      </c>
      <c r="BL5" s="13" t="s">
        <v>119</v>
      </c>
      <c r="BM5" s="13" t="s">
        <v>120</v>
      </c>
      <c r="BN5" s="13" t="s">
        <v>169</v>
      </c>
    </row>
    <row r="6" spans="1:84" x14ac:dyDescent="0.35">
      <c r="A6" s="5"/>
      <c r="B6" s="5"/>
      <c r="C6" s="5"/>
      <c r="D6" s="5"/>
      <c r="F6" s="17" t="s">
        <v>191</v>
      </c>
      <c r="G6" s="17" t="s">
        <v>191</v>
      </c>
      <c r="H6" s="17" t="s">
        <v>191</v>
      </c>
      <c r="I6" s="17" t="s">
        <v>191</v>
      </c>
      <c r="J6" s="17" t="s">
        <v>191</v>
      </c>
      <c r="K6" s="17" t="s">
        <v>191</v>
      </c>
      <c r="L6" s="17" t="s">
        <v>191</v>
      </c>
      <c r="M6" s="17" t="s">
        <v>191</v>
      </c>
      <c r="N6" s="17" t="s">
        <v>191</v>
      </c>
      <c r="O6" s="17" t="s">
        <v>191</v>
      </c>
      <c r="P6" s="17" t="s">
        <v>191</v>
      </c>
      <c r="Q6" s="17" t="s">
        <v>191</v>
      </c>
      <c r="R6" s="17" t="s">
        <v>191</v>
      </c>
      <c r="S6" s="17" t="s">
        <v>191</v>
      </c>
      <c r="T6" s="17" t="s">
        <v>191</v>
      </c>
      <c r="U6" s="17" t="s">
        <v>191</v>
      </c>
      <c r="V6" s="17" t="s">
        <v>191</v>
      </c>
      <c r="W6" s="17" t="s">
        <v>191</v>
      </c>
      <c r="X6" s="17" t="s">
        <v>191</v>
      </c>
      <c r="Y6" s="17" t="s">
        <v>191</v>
      </c>
      <c r="Z6" s="17" t="s">
        <v>191</v>
      </c>
      <c r="AA6" s="17" t="s">
        <v>191</v>
      </c>
      <c r="AB6" s="17" t="s">
        <v>191</v>
      </c>
      <c r="AC6" s="17" t="s">
        <v>191</v>
      </c>
      <c r="AD6" s="17" t="s">
        <v>191</v>
      </c>
      <c r="AE6" s="17" t="s">
        <v>191</v>
      </c>
      <c r="AF6" s="17" t="s">
        <v>191</v>
      </c>
      <c r="AG6" s="17" t="s">
        <v>191</v>
      </c>
      <c r="AH6" s="17" t="s">
        <v>191</v>
      </c>
      <c r="AI6" s="17" t="s">
        <v>191</v>
      </c>
      <c r="AJ6" s="17" t="s">
        <v>191</v>
      </c>
      <c r="AK6" s="17" t="s">
        <v>191</v>
      </c>
      <c r="AL6" s="17" t="s">
        <v>191</v>
      </c>
      <c r="AM6" s="17" t="s">
        <v>191</v>
      </c>
      <c r="AN6" s="17" t="s">
        <v>191</v>
      </c>
      <c r="AO6" s="17" t="s">
        <v>191</v>
      </c>
      <c r="AP6" s="17" t="s">
        <v>191</v>
      </c>
      <c r="AQ6" s="17" t="s">
        <v>191</v>
      </c>
      <c r="AR6" s="17" t="s">
        <v>191</v>
      </c>
      <c r="AS6" s="17" t="s">
        <v>191</v>
      </c>
      <c r="AT6" s="17" t="s">
        <v>191</v>
      </c>
      <c r="AU6" s="17" t="s">
        <v>191</v>
      </c>
      <c r="AV6" s="17" t="s">
        <v>191</v>
      </c>
      <c r="AW6" s="17" t="s">
        <v>191</v>
      </c>
      <c r="AX6" s="17" t="s">
        <v>191</v>
      </c>
      <c r="AY6" s="17" t="s">
        <v>191</v>
      </c>
      <c r="AZ6" s="17" t="s">
        <v>191</v>
      </c>
      <c r="BA6" s="17" t="s">
        <v>191</v>
      </c>
      <c r="BB6" s="17" t="s">
        <v>191</v>
      </c>
      <c r="BC6" s="17" t="s">
        <v>191</v>
      </c>
      <c r="BD6" s="17" t="s">
        <v>191</v>
      </c>
      <c r="BE6" s="17" t="s">
        <v>191</v>
      </c>
      <c r="BF6" s="17" t="s">
        <v>191</v>
      </c>
      <c r="BG6" s="17" t="s">
        <v>191</v>
      </c>
      <c r="BH6" s="17" t="s">
        <v>191</v>
      </c>
      <c r="BI6" s="17" t="s">
        <v>191</v>
      </c>
      <c r="BJ6" s="17" t="s">
        <v>191</v>
      </c>
      <c r="BK6" s="17" t="s">
        <v>191</v>
      </c>
      <c r="BL6" s="17" t="s">
        <v>191</v>
      </c>
      <c r="BM6" s="17" t="s">
        <v>191</v>
      </c>
      <c r="BN6" s="17" t="s">
        <v>191</v>
      </c>
    </row>
    <row r="7" spans="1:84" x14ac:dyDescent="0.35">
      <c r="A7" s="5"/>
      <c r="B7" s="5"/>
      <c r="C7" s="5"/>
      <c r="D7" s="5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</row>
    <row r="8" spans="1:84" x14ac:dyDescent="0.35">
      <c r="A8" s="5"/>
      <c r="B8" s="5"/>
      <c r="C8" s="5"/>
      <c r="D8" s="5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</row>
    <row r="9" spans="1:84" x14ac:dyDescent="0.35">
      <c r="A9" s="5"/>
      <c r="B9" s="5"/>
      <c r="C9" s="5"/>
      <c r="D9" s="14" t="s">
        <v>121</v>
      </c>
      <c r="E9" s="20" t="s">
        <v>166</v>
      </c>
      <c r="F9" s="10">
        <v>39035242</v>
      </c>
      <c r="G9" s="10">
        <v>40573286</v>
      </c>
      <c r="H9" s="10">
        <v>7113922</v>
      </c>
      <c r="I9" s="10">
        <v>217650279</v>
      </c>
      <c r="J9" s="10">
        <v>40058619</v>
      </c>
      <c r="K9" s="10">
        <v>21419618</v>
      </c>
      <c r="L9" s="10">
        <v>31897885</v>
      </c>
      <c r="M9" s="10">
        <v>4845918</v>
      </c>
      <c r="N9" s="10">
        <v>6524143</v>
      </c>
      <c r="O9" s="10">
        <v>107414799</v>
      </c>
      <c r="P9" s="10">
        <v>45691686</v>
      </c>
      <c r="Q9" s="10">
        <v>2939055</v>
      </c>
      <c r="R9" s="10">
        <v>343976823</v>
      </c>
      <c r="S9" s="10">
        <v>5257892</v>
      </c>
      <c r="T9" s="10">
        <v>684517071</v>
      </c>
      <c r="U9" s="10">
        <v>101263042</v>
      </c>
      <c r="V9" s="10">
        <v>39482419</v>
      </c>
      <c r="W9" s="10">
        <v>58372530</v>
      </c>
      <c r="X9" s="10">
        <v>34763889</v>
      </c>
      <c r="Y9" s="10">
        <v>73829532</v>
      </c>
      <c r="Z9" s="10">
        <v>20459632</v>
      </c>
      <c r="AA9" s="10">
        <v>151574349</v>
      </c>
      <c r="AB9" s="10">
        <v>64751076</v>
      </c>
      <c r="AC9" s="10">
        <v>2923125</v>
      </c>
      <c r="AD9" s="10">
        <v>708032</v>
      </c>
      <c r="AE9" s="10">
        <v>5752255</v>
      </c>
      <c r="AF9" s="10">
        <v>1593781</v>
      </c>
      <c r="AG9" s="10">
        <v>2025073</v>
      </c>
      <c r="AH9" s="10">
        <v>1692617</v>
      </c>
      <c r="AI9" s="10">
        <v>4149151</v>
      </c>
      <c r="AJ9" s="10">
        <v>5858112</v>
      </c>
      <c r="AK9" s="10">
        <v>4135992</v>
      </c>
      <c r="AL9" s="10">
        <v>3257878</v>
      </c>
      <c r="AM9" s="10">
        <v>4248778</v>
      </c>
      <c r="AN9" s="10">
        <v>1335794</v>
      </c>
      <c r="AO9" s="10">
        <v>7926639</v>
      </c>
      <c r="AP9" s="10">
        <v>11946403</v>
      </c>
      <c r="AQ9" s="10">
        <v>1595130</v>
      </c>
      <c r="AR9" s="10">
        <v>2513699</v>
      </c>
      <c r="AS9" s="10">
        <v>1087387</v>
      </c>
      <c r="AT9" s="10">
        <v>1107466</v>
      </c>
      <c r="AU9" s="10">
        <v>4901942</v>
      </c>
      <c r="AV9" s="10">
        <v>4946617</v>
      </c>
      <c r="AW9" s="10">
        <v>2641415</v>
      </c>
      <c r="AX9" s="10">
        <v>3574750</v>
      </c>
      <c r="AY9" s="10">
        <v>29568499</v>
      </c>
      <c r="AZ9" s="10">
        <v>1944031</v>
      </c>
      <c r="BA9" s="10">
        <v>1691253</v>
      </c>
      <c r="BB9" s="10">
        <v>1549331</v>
      </c>
      <c r="BC9" s="10">
        <v>613372</v>
      </c>
      <c r="BD9" s="10">
        <v>61008215</v>
      </c>
      <c r="BE9" s="10">
        <v>932582</v>
      </c>
      <c r="BF9" s="10">
        <v>5665927</v>
      </c>
      <c r="BG9" s="10">
        <v>350334</v>
      </c>
      <c r="BH9" s="10">
        <v>874799</v>
      </c>
      <c r="BI9" s="10">
        <v>3833025</v>
      </c>
      <c r="BJ9" s="10">
        <v>1779626</v>
      </c>
      <c r="BK9" s="10">
        <v>155847102</v>
      </c>
      <c r="BL9" s="10">
        <v>126805981</v>
      </c>
      <c r="BM9" s="10">
        <v>69585455</v>
      </c>
      <c r="BN9" s="10">
        <f>SUM(F9:BM9)</f>
        <v>2685384275</v>
      </c>
    </row>
    <row r="10" spans="1:84" x14ac:dyDescent="0.35">
      <c r="A10" s="5"/>
      <c r="B10" s="5"/>
      <c r="C10" s="5"/>
      <c r="D10" s="14" t="s">
        <v>122</v>
      </c>
      <c r="E10" s="20" t="s">
        <v>166</v>
      </c>
      <c r="F10" s="10">
        <v>779823</v>
      </c>
      <c r="G10" s="10">
        <v>339540</v>
      </c>
      <c r="H10" s="10">
        <v>579390</v>
      </c>
      <c r="I10" s="10">
        <v>14116350</v>
      </c>
      <c r="J10" s="10">
        <v>98687</v>
      </c>
      <c r="K10" s="10">
        <v>2272938</v>
      </c>
      <c r="L10" s="10">
        <v>1632116</v>
      </c>
      <c r="M10" s="10">
        <v>86636</v>
      </c>
      <c r="N10" s="10">
        <v>113885</v>
      </c>
      <c r="O10" s="10">
        <v>2161221</v>
      </c>
      <c r="P10" s="10">
        <v>8064311</v>
      </c>
      <c r="Q10" s="10"/>
      <c r="R10" s="10">
        <v>14142936</v>
      </c>
      <c r="S10" s="10"/>
      <c r="T10" s="10">
        <v>5203</v>
      </c>
      <c r="U10" s="10">
        <v>4161823</v>
      </c>
      <c r="V10" s="10">
        <v>3316658</v>
      </c>
      <c r="W10" s="10">
        <v>1951366</v>
      </c>
      <c r="X10" s="10">
        <v>910109</v>
      </c>
      <c r="Y10" s="10">
        <v>2851507</v>
      </c>
      <c r="Z10" s="10">
        <v>326289</v>
      </c>
      <c r="AA10" s="10">
        <v>2591736</v>
      </c>
      <c r="AB10" s="10">
        <v>2360696</v>
      </c>
      <c r="AC10" s="10">
        <v>54709</v>
      </c>
      <c r="AD10" s="10"/>
      <c r="AE10" s="10">
        <v>447877</v>
      </c>
      <c r="AF10" s="10">
        <v>226344</v>
      </c>
      <c r="AG10" s="10"/>
      <c r="AH10" s="10">
        <v>180592</v>
      </c>
      <c r="AI10" s="10"/>
      <c r="AJ10" s="10"/>
      <c r="AK10" s="10">
        <v>67646</v>
      </c>
      <c r="AL10" s="10"/>
      <c r="AM10" s="10">
        <v>614475</v>
      </c>
      <c r="AN10" s="10"/>
      <c r="AO10" s="10">
        <v>666592</v>
      </c>
      <c r="AP10" s="10"/>
      <c r="AQ10" s="10"/>
      <c r="AR10" s="10"/>
      <c r="AS10" s="10"/>
      <c r="AT10" s="10">
        <v>35114</v>
      </c>
      <c r="AU10" s="10">
        <v>715217</v>
      </c>
      <c r="AV10" s="10">
        <v>12337</v>
      </c>
      <c r="AW10" s="10"/>
      <c r="AX10" s="10">
        <v>29820</v>
      </c>
      <c r="AY10" s="10"/>
      <c r="AZ10" s="10">
        <v>47516</v>
      </c>
      <c r="BA10" s="10">
        <v>78617</v>
      </c>
      <c r="BB10" s="10"/>
      <c r="BC10" s="10"/>
      <c r="BD10" s="10">
        <v>1363394</v>
      </c>
      <c r="BE10" s="10"/>
      <c r="BF10" s="10">
        <v>204469</v>
      </c>
      <c r="BG10" s="10"/>
      <c r="BH10" s="10">
        <v>26025</v>
      </c>
      <c r="BI10" s="10"/>
      <c r="BJ10" s="10"/>
      <c r="BK10" s="10">
        <v>3085742</v>
      </c>
      <c r="BL10" s="10">
        <v>3697055</v>
      </c>
      <c r="BM10" s="10">
        <v>775885</v>
      </c>
      <c r="BN10" s="10">
        <f t="shared" ref="BN10:BN57" si="0">SUM(F10:BM10)</f>
        <v>75192646</v>
      </c>
    </row>
    <row r="11" spans="1:84" x14ac:dyDescent="0.35">
      <c r="A11" s="5"/>
      <c r="B11" s="5"/>
      <c r="C11" s="5"/>
      <c r="D11" s="14" t="s">
        <v>123</v>
      </c>
      <c r="E11" s="20" t="s">
        <v>166</v>
      </c>
      <c r="F11" s="10">
        <v>38202228</v>
      </c>
      <c r="G11" s="10">
        <v>38737905</v>
      </c>
      <c r="H11" s="10">
        <v>6052144</v>
      </c>
      <c r="I11" s="10">
        <v>186297030</v>
      </c>
      <c r="J11" s="10">
        <v>36737288</v>
      </c>
      <c r="K11" s="10">
        <v>18975903</v>
      </c>
      <c r="L11" s="10">
        <v>28055933</v>
      </c>
      <c r="M11" s="10">
        <v>4471095</v>
      </c>
      <c r="N11" s="10">
        <v>6408155</v>
      </c>
      <c r="O11" s="10">
        <v>104051276</v>
      </c>
      <c r="P11" s="10">
        <v>34322298</v>
      </c>
      <c r="Q11" s="10">
        <v>2938258</v>
      </c>
      <c r="R11" s="10">
        <v>327315493</v>
      </c>
      <c r="S11" s="10">
        <v>5252920</v>
      </c>
      <c r="T11" s="10">
        <v>677266596</v>
      </c>
      <c r="U11" s="10">
        <v>92216205</v>
      </c>
      <c r="V11" s="10">
        <v>33152215</v>
      </c>
      <c r="W11" s="10">
        <v>52658470</v>
      </c>
      <c r="X11" s="10">
        <v>32430541</v>
      </c>
      <c r="Y11" s="10">
        <v>59165831</v>
      </c>
      <c r="Z11" s="10">
        <v>19353412</v>
      </c>
      <c r="AA11" s="10">
        <v>140838615</v>
      </c>
      <c r="AB11" s="10">
        <v>60205223</v>
      </c>
      <c r="AC11" s="10">
        <v>2866638</v>
      </c>
      <c r="AD11" s="10">
        <v>707758</v>
      </c>
      <c r="AE11" s="10">
        <v>5343320</v>
      </c>
      <c r="AF11" s="10">
        <v>1367069</v>
      </c>
      <c r="AG11" s="10">
        <v>2022123</v>
      </c>
      <c r="AH11" s="10">
        <v>1511939</v>
      </c>
      <c r="AI11" s="10">
        <v>4146155</v>
      </c>
      <c r="AJ11" s="10">
        <v>5850397</v>
      </c>
      <c r="AK11" s="10">
        <v>4067225</v>
      </c>
      <c r="AL11" s="10">
        <v>3256269</v>
      </c>
      <c r="AM11" s="10">
        <v>3540616</v>
      </c>
      <c r="AN11" s="10">
        <v>1335736</v>
      </c>
      <c r="AO11" s="10">
        <v>6793077</v>
      </c>
      <c r="AP11" s="10">
        <v>11942706</v>
      </c>
      <c r="AQ11" s="10">
        <v>1589649</v>
      </c>
      <c r="AR11" s="10">
        <v>2511667</v>
      </c>
      <c r="AS11" s="10">
        <v>1086710</v>
      </c>
      <c r="AT11" s="10">
        <v>1070939</v>
      </c>
      <c r="AU11" s="10">
        <v>4084801</v>
      </c>
      <c r="AV11" s="10">
        <v>4958750</v>
      </c>
      <c r="AW11" s="10">
        <v>2637281</v>
      </c>
      <c r="AX11" s="10">
        <v>3086260</v>
      </c>
      <c r="AY11" s="10">
        <v>29568499</v>
      </c>
      <c r="AZ11" s="10">
        <v>1894448</v>
      </c>
      <c r="BA11" s="10">
        <v>1575849</v>
      </c>
      <c r="BB11" s="10">
        <v>1545429</v>
      </c>
      <c r="BC11" s="10">
        <v>611472</v>
      </c>
      <c r="BD11" s="10">
        <v>52479751</v>
      </c>
      <c r="BE11" s="10">
        <v>932099</v>
      </c>
      <c r="BF11" s="10">
        <v>5300545</v>
      </c>
      <c r="BG11" s="10">
        <v>350285</v>
      </c>
      <c r="BH11" s="10">
        <v>848474</v>
      </c>
      <c r="BI11" s="10">
        <v>3786541</v>
      </c>
      <c r="BJ11" s="10">
        <v>1779052</v>
      </c>
      <c r="BK11" s="10">
        <v>135434370</v>
      </c>
      <c r="BL11" s="10">
        <v>117927281</v>
      </c>
      <c r="BM11" s="10">
        <v>61887156</v>
      </c>
      <c r="BN11" s="10">
        <f t="shared" si="0"/>
        <v>2496803370</v>
      </c>
    </row>
    <row r="12" spans="1:84" x14ac:dyDescent="0.35">
      <c r="A12" s="5"/>
      <c r="B12" s="5"/>
      <c r="C12" s="5"/>
      <c r="D12" s="14" t="s">
        <v>124</v>
      </c>
      <c r="E12" s="20" t="s">
        <v>166</v>
      </c>
      <c r="F12" s="10">
        <v>53190</v>
      </c>
      <c r="G12" s="10">
        <v>1495841</v>
      </c>
      <c r="H12" s="10">
        <v>482388</v>
      </c>
      <c r="I12" s="10">
        <v>17236900</v>
      </c>
      <c r="J12" s="10">
        <v>3222645</v>
      </c>
      <c r="K12" s="10">
        <v>170776</v>
      </c>
      <c r="L12" s="10">
        <v>2209837</v>
      </c>
      <c r="M12" s="10">
        <v>288188</v>
      </c>
      <c r="N12" s="10">
        <v>2102</v>
      </c>
      <c r="O12" s="10">
        <v>1202302</v>
      </c>
      <c r="P12" s="10">
        <v>3305076</v>
      </c>
      <c r="Q12" s="10">
        <v>796</v>
      </c>
      <c r="R12" s="10">
        <v>2518394</v>
      </c>
      <c r="S12" s="10">
        <v>4972</v>
      </c>
      <c r="T12" s="10">
        <v>7245272</v>
      </c>
      <c r="U12" s="10">
        <v>4885014</v>
      </c>
      <c r="V12" s="10">
        <v>3013545</v>
      </c>
      <c r="W12" s="10">
        <v>3762694</v>
      </c>
      <c r="X12" s="10">
        <v>1423240</v>
      </c>
      <c r="Y12" s="10">
        <v>11812194</v>
      </c>
      <c r="Z12" s="10">
        <v>779931</v>
      </c>
      <c r="AA12" s="10">
        <v>8143999</v>
      </c>
      <c r="AB12" s="10">
        <v>2185156</v>
      </c>
      <c r="AC12" s="10">
        <v>1778</v>
      </c>
      <c r="AD12" s="10">
        <v>274</v>
      </c>
      <c r="AE12" s="10">
        <v>-38941</v>
      </c>
      <c r="AF12" s="10">
        <v>369</v>
      </c>
      <c r="AG12" s="10">
        <v>2950</v>
      </c>
      <c r="AH12" s="10">
        <v>87</v>
      </c>
      <c r="AI12" s="10">
        <v>2996</v>
      </c>
      <c r="AJ12" s="10">
        <v>7715</v>
      </c>
      <c r="AK12" s="10">
        <v>1121</v>
      </c>
      <c r="AL12" s="10">
        <v>1609</v>
      </c>
      <c r="AM12" s="10">
        <v>93688</v>
      </c>
      <c r="AN12" s="10">
        <v>58</v>
      </c>
      <c r="AO12" s="10">
        <v>466969</v>
      </c>
      <c r="AP12" s="10">
        <v>3696</v>
      </c>
      <c r="AQ12" s="10">
        <v>5481</v>
      </c>
      <c r="AR12" s="10">
        <v>2032</v>
      </c>
      <c r="AS12" s="10">
        <v>677</v>
      </c>
      <c r="AT12" s="10">
        <v>1412</v>
      </c>
      <c r="AU12" s="10">
        <v>101924</v>
      </c>
      <c r="AV12" s="10">
        <v>-24470</v>
      </c>
      <c r="AW12" s="10">
        <v>4134</v>
      </c>
      <c r="AX12" s="10">
        <v>458670</v>
      </c>
      <c r="AY12" s="10"/>
      <c r="AZ12" s="10">
        <v>2068</v>
      </c>
      <c r="BA12" s="10">
        <v>36787</v>
      </c>
      <c r="BB12" s="10">
        <v>3901</v>
      </c>
      <c r="BC12" s="10">
        <v>1900</v>
      </c>
      <c r="BD12" s="10">
        <v>7165070</v>
      </c>
      <c r="BE12" s="10">
        <v>483</v>
      </c>
      <c r="BF12" s="10">
        <v>160913</v>
      </c>
      <c r="BG12" s="10">
        <v>49</v>
      </c>
      <c r="BH12" s="10">
        <v>300</v>
      </c>
      <c r="BI12" s="10">
        <v>46484</v>
      </c>
      <c r="BJ12" s="10">
        <v>574</v>
      </c>
      <c r="BK12" s="10">
        <v>17326989</v>
      </c>
      <c r="BL12" s="10">
        <v>5181645</v>
      </c>
      <c r="BM12" s="10">
        <v>6922414</v>
      </c>
      <c r="BN12" s="10">
        <f t="shared" si="0"/>
        <v>113388258</v>
      </c>
    </row>
    <row r="13" spans="1:84" x14ac:dyDescent="0.35">
      <c r="A13" s="5"/>
      <c r="B13" s="5"/>
      <c r="C13" s="5"/>
      <c r="D13" s="14" t="s">
        <v>125</v>
      </c>
      <c r="E13" s="20" t="s">
        <v>166</v>
      </c>
      <c r="F13" s="10">
        <v>13495992</v>
      </c>
      <c r="G13" s="10">
        <v>6196784</v>
      </c>
      <c r="H13" s="10">
        <v>471156</v>
      </c>
      <c r="I13" s="10">
        <v>67725342</v>
      </c>
      <c r="J13" s="10">
        <v>9934547</v>
      </c>
      <c r="K13" s="10">
        <v>1405781</v>
      </c>
      <c r="L13" s="10">
        <v>7994631</v>
      </c>
      <c r="M13" s="10">
        <v>1084410</v>
      </c>
      <c r="N13" s="10">
        <v>1264523</v>
      </c>
      <c r="O13" s="10">
        <v>24840051</v>
      </c>
      <c r="P13" s="10">
        <v>9654755</v>
      </c>
      <c r="Q13" s="10">
        <v>603763</v>
      </c>
      <c r="R13" s="10">
        <v>69652258</v>
      </c>
      <c r="S13" s="10">
        <v>958187</v>
      </c>
      <c r="T13" s="10">
        <v>242506697</v>
      </c>
      <c r="U13" s="10">
        <v>12444563</v>
      </c>
      <c r="V13" s="10">
        <v>10047096</v>
      </c>
      <c r="W13" s="10">
        <v>9992180</v>
      </c>
      <c r="X13" s="10">
        <v>8035667</v>
      </c>
      <c r="Y13" s="10">
        <v>18200723</v>
      </c>
      <c r="Z13" s="10">
        <v>2544541</v>
      </c>
      <c r="AA13" s="10">
        <v>46734910</v>
      </c>
      <c r="AB13" s="10">
        <v>18927578</v>
      </c>
      <c r="AC13" s="10">
        <v>249083</v>
      </c>
      <c r="AD13" s="10">
        <v>149658</v>
      </c>
      <c r="AE13" s="10">
        <v>1701164</v>
      </c>
      <c r="AF13" s="10">
        <v>358274</v>
      </c>
      <c r="AG13" s="10">
        <v>570669</v>
      </c>
      <c r="AH13" s="10">
        <v>228698</v>
      </c>
      <c r="AI13" s="10">
        <v>1023644</v>
      </c>
      <c r="AJ13" s="10">
        <v>1373678</v>
      </c>
      <c r="AK13" s="10">
        <v>800222</v>
      </c>
      <c r="AL13" s="10">
        <v>764911</v>
      </c>
      <c r="AM13" s="10">
        <v>1008643</v>
      </c>
      <c r="AN13" s="10">
        <v>223184</v>
      </c>
      <c r="AO13" s="10">
        <v>1937593</v>
      </c>
      <c r="AP13" s="10">
        <v>3607192</v>
      </c>
      <c r="AQ13" s="10">
        <v>378482</v>
      </c>
      <c r="AR13" s="10">
        <v>675945</v>
      </c>
      <c r="AS13" s="10">
        <v>257096</v>
      </c>
      <c r="AT13" s="10">
        <v>278066</v>
      </c>
      <c r="AU13" s="10">
        <v>1092503</v>
      </c>
      <c r="AV13" s="10">
        <v>1009758</v>
      </c>
      <c r="AW13" s="10">
        <v>1053644</v>
      </c>
      <c r="AX13" s="10">
        <v>995331</v>
      </c>
      <c r="AY13" s="10">
        <v>10604731</v>
      </c>
      <c r="AZ13" s="10">
        <v>392326</v>
      </c>
      <c r="BA13" s="10">
        <v>291057</v>
      </c>
      <c r="BB13" s="10">
        <v>462643</v>
      </c>
      <c r="BC13" s="10">
        <v>135670</v>
      </c>
      <c r="BD13" s="10">
        <v>13580539</v>
      </c>
      <c r="BE13" s="10">
        <v>188063</v>
      </c>
      <c r="BF13" s="10">
        <v>1384672</v>
      </c>
      <c r="BG13" s="10">
        <v>71485</v>
      </c>
      <c r="BH13" s="10">
        <v>222223</v>
      </c>
      <c r="BI13" s="10">
        <v>659076</v>
      </c>
      <c r="BJ13" s="10">
        <v>430096</v>
      </c>
      <c r="BK13" s="10">
        <v>33598981</v>
      </c>
      <c r="BL13" s="10">
        <v>15905614</v>
      </c>
      <c r="BM13" s="10">
        <v>17907769</v>
      </c>
      <c r="BN13" s="10">
        <f t="shared" si="0"/>
        <v>700288518</v>
      </c>
    </row>
    <row r="14" spans="1:84" x14ac:dyDescent="0.35">
      <c r="A14" s="5"/>
      <c r="B14" s="5"/>
      <c r="C14" s="5"/>
      <c r="D14" s="14" t="s">
        <v>126</v>
      </c>
      <c r="E14" s="20" t="s">
        <v>166</v>
      </c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>
        <v>88303</v>
      </c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>
        <v>11</v>
      </c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>
        <f t="shared" si="0"/>
        <v>88314</v>
      </c>
    </row>
    <row r="15" spans="1:84" x14ac:dyDescent="0.35">
      <c r="A15" s="5"/>
      <c r="B15" s="5"/>
      <c r="C15" s="5"/>
      <c r="D15" s="14" t="s">
        <v>127</v>
      </c>
      <c r="E15" s="20" t="s">
        <v>166</v>
      </c>
      <c r="F15" s="10">
        <v>25539250</v>
      </c>
      <c r="G15" s="10">
        <v>34376502</v>
      </c>
      <c r="H15" s="10">
        <v>6642766</v>
      </c>
      <c r="I15" s="10">
        <v>149924937</v>
      </c>
      <c r="J15" s="10">
        <v>30124072</v>
      </c>
      <c r="K15" s="10">
        <v>20013837</v>
      </c>
      <c r="L15" s="10">
        <v>23903254</v>
      </c>
      <c r="M15" s="10">
        <v>3761508</v>
      </c>
      <c r="N15" s="10">
        <v>5259620</v>
      </c>
      <c r="O15" s="10">
        <v>82574748</v>
      </c>
      <c r="P15" s="10">
        <v>36036931</v>
      </c>
      <c r="Q15" s="10">
        <v>2335291</v>
      </c>
      <c r="R15" s="10">
        <v>274236262</v>
      </c>
      <c r="S15" s="10">
        <v>4299705</v>
      </c>
      <c r="T15" s="10">
        <v>442010373</v>
      </c>
      <c r="U15" s="10">
        <v>88818479</v>
      </c>
      <c r="V15" s="10">
        <v>29435323</v>
      </c>
      <c r="W15" s="10">
        <v>48380351</v>
      </c>
      <c r="X15" s="10">
        <v>26728222</v>
      </c>
      <c r="Y15" s="10">
        <v>55628809</v>
      </c>
      <c r="Z15" s="10">
        <v>17915091</v>
      </c>
      <c r="AA15" s="10">
        <v>104839440</v>
      </c>
      <c r="AB15" s="10">
        <v>45823499</v>
      </c>
      <c r="AC15" s="10">
        <v>2674042</v>
      </c>
      <c r="AD15" s="10">
        <v>558374</v>
      </c>
      <c r="AE15" s="10">
        <v>4051079</v>
      </c>
      <c r="AF15" s="10">
        <v>1235508</v>
      </c>
      <c r="AG15" s="10">
        <v>1454404</v>
      </c>
      <c r="AH15" s="10">
        <v>1463920</v>
      </c>
      <c r="AI15" s="10">
        <v>3125507</v>
      </c>
      <c r="AJ15" s="10">
        <v>4484434</v>
      </c>
      <c r="AK15" s="10">
        <v>3335770</v>
      </c>
      <c r="AL15" s="10">
        <v>2492967</v>
      </c>
      <c r="AM15" s="10">
        <v>3240135</v>
      </c>
      <c r="AN15" s="10">
        <v>1112610</v>
      </c>
      <c r="AO15" s="10">
        <v>5989046</v>
      </c>
      <c r="AP15" s="10">
        <v>8339210</v>
      </c>
      <c r="AQ15" s="10">
        <v>1216649</v>
      </c>
      <c r="AR15" s="10">
        <v>1837754</v>
      </c>
      <c r="AS15" s="10">
        <v>830291</v>
      </c>
      <c r="AT15" s="10">
        <v>829400</v>
      </c>
      <c r="AU15" s="10">
        <v>3809439</v>
      </c>
      <c r="AV15" s="10">
        <v>3936858</v>
      </c>
      <c r="AW15" s="10">
        <v>1587771</v>
      </c>
      <c r="AX15" s="10">
        <v>2579419</v>
      </c>
      <c r="AY15" s="10">
        <v>18963768</v>
      </c>
      <c r="AZ15" s="10">
        <v>1551705</v>
      </c>
      <c r="BA15" s="10">
        <v>1400196</v>
      </c>
      <c r="BB15" s="10">
        <v>1086688</v>
      </c>
      <c r="BC15" s="10">
        <v>477702</v>
      </c>
      <c r="BD15" s="10">
        <v>47427676</v>
      </c>
      <c r="BE15" s="10">
        <v>744519</v>
      </c>
      <c r="BF15" s="10">
        <v>4281255</v>
      </c>
      <c r="BG15" s="10">
        <v>278848</v>
      </c>
      <c r="BH15" s="10">
        <v>652576</v>
      </c>
      <c r="BI15" s="10">
        <v>3173949</v>
      </c>
      <c r="BJ15" s="10">
        <v>1349530</v>
      </c>
      <c r="BK15" s="10">
        <v>122248121</v>
      </c>
      <c r="BL15" s="10">
        <v>110900367</v>
      </c>
      <c r="BM15" s="10">
        <v>51677686</v>
      </c>
      <c r="BN15" s="10">
        <f t="shared" si="0"/>
        <v>1985007443</v>
      </c>
    </row>
    <row r="16" spans="1:84" ht="14.25" customHeight="1" x14ac:dyDescent="0.35">
      <c r="A16" s="5"/>
      <c r="B16" s="5"/>
      <c r="C16" s="5"/>
      <c r="D16" s="14" t="s">
        <v>128</v>
      </c>
      <c r="E16" s="20" t="s">
        <v>166</v>
      </c>
      <c r="F16" s="10">
        <v>410735</v>
      </c>
      <c r="G16" s="10">
        <v>6206217</v>
      </c>
      <c r="H16" s="10">
        <v>764535</v>
      </c>
      <c r="I16" s="10">
        <v>28920431</v>
      </c>
      <c r="J16" s="10">
        <v>3850069</v>
      </c>
      <c r="K16" s="10">
        <v>2213366</v>
      </c>
      <c r="L16" s="10">
        <v>4147044</v>
      </c>
      <c r="M16" s="10">
        <v>581453</v>
      </c>
      <c r="N16" s="10">
        <v>5694</v>
      </c>
      <c r="O16" s="10">
        <v>12902932</v>
      </c>
      <c r="P16" s="10">
        <v>5014878</v>
      </c>
      <c r="Q16" s="10">
        <v>66271</v>
      </c>
      <c r="R16" s="10">
        <v>3634216</v>
      </c>
      <c r="S16" s="10">
        <v>91683</v>
      </c>
      <c r="T16" s="10">
        <v>11132177</v>
      </c>
      <c r="U16" s="10">
        <v>11722682</v>
      </c>
      <c r="V16" s="10">
        <v>4498867</v>
      </c>
      <c r="W16" s="10">
        <v>7590028</v>
      </c>
      <c r="X16" s="10">
        <v>3452089</v>
      </c>
      <c r="Y16" s="10">
        <v>6776378</v>
      </c>
      <c r="Z16" s="10">
        <v>2545673</v>
      </c>
      <c r="AA16" s="10">
        <v>9119233</v>
      </c>
      <c r="AB16" s="10">
        <v>6631795</v>
      </c>
      <c r="AC16" s="10">
        <v>3231</v>
      </c>
      <c r="AD16" s="10">
        <v>11378</v>
      </c>
      <c r="AE16" s="10">
        <v>543319</v>
      </c>
      <c r="AF16" s="10">
        <v>3120</v>
      </c>
      <c r="AG16" s="10">
        <v>23969</v>
      </c>
      <c r="AH16" s="10">
        <v>3295</v>
      </c>
      <c r="AI16" s="10">
        <v>55115</v>
      </c>
      <c r="AJ16" s="10">
        <v>79756</v>
      </c>
      <c r="AK16" s="10">
        <v>26907</v>
      </c>
      <c r="AL16" s="10">
        <v>76523</v>
      </c>
      <c r="AM16" s="10">
        <v>578160</v>
      </c>
      <c r="AN16" s="10">
        <v>2976</v>
      </c>
      <c r="AO16" s="10">
        <v>660651</v>
      </c>
      <c r="AP16" s="10">
        <v>158536</v>
      </c>
      <c r="AQ16" s="10">
        <v>40911</v>
      </c>
      <c r="AR16" s="10">
        <v>35770</v>
      </c>
      <c r="AS16" s="10">
        <v>23944</v>
      </c>
      <c r="AT16" s="10">
        <v>131413</v>
      </c>
      <c r="AU16" s="10">
        <v>695064</v>
      </c>
      <c r="AV16" s="10">
        <v>781736</v>
      </c>
      <c r="AW16" s="10">
        <v>31298</v>
      </c>
      <c r="AX16" s="10">
        <v>431759</v>
      </c>
      <c r="AY16" s="10">
        <v>604046</v>
      </c>
      <c r="AZ16" s="10">
        <v>185924</v>
      </c>
      <c r="BA16" s="10">
        <v>199500</v>
      </c>
      <c r="BB16" s="10">
        <v>22392</v>
      </c>
      <c r="BC16" s="10">
        <v>10100</v>
      </c>
      <c r="BD16" s="10">
        <v>5504362</v>
      </c>
      <c r="BE16" s="10">
        <v>15244</v>
      </c>
      <c r="BF16" s="10">
        <v>43269</v>
      </c>
      <c r="BG16" s="10">
        <v>9405</v>
      </c>
      <c r="BH16" s="10">
        <v>134402</v>
      </c>
      <c r="BI16" s="10">
        <v>418988</v>
      </c>
      <c r="BJ16" s="10">
        <v>26545</v>
      </c>
      <c r="BK16" s="10">
        <v>16778915</v>
      </c>
      <c r="BL16" s="10">
        <v>14828050</v>
      </c>
      <c r="BM16" s="10">
        <v>1418605</v>
      </c>
      <c r="BN16" s="10">
        <f t="shared" si="0"/>
        <v>176877024</v>
      </c>
    </row>
    <row r="17" spans="1:66" x14ac:dyDescent="0.35">
      <c r="A17" s="5"/>
      <c r="B17" s="5"/>
      <c r="C17" s="5"/>
      <c r="D17" s="14" t="s">
        <v>129</v>
      </c>
      <c r="E17" s="20" t="s">
        <v>166</v>
      </c>
      <c r="F17" s="10">
        <v>6624837</v>
      </c>
      <c r="G17" s="10">
        <v>15158599</v>
      </c>
      <c r="H17" s="10">
        <v>1325309</v>
      </c>
      <c r="I17" s="10">
        <v>62288723</v>
      </c>
      <c r="J17" s="10">
        <v>10039341</v>
      </c>
      <c r="K17" s="10">
        <v>6447588</v>
      </c>
      <c r="L17" s="10">
        <v>8627800</v>
      </c>
      <c r="M17" s="10">
        <v>939052</v>
      </c>
      <c r="N17" s="10">
        <v>1039055</v>
      </c>
      <c r="O17" s="10">
        <v>35594983</v>
      </c>
      <c r="P17" s="10">
        <v>18027576</v>
      </c>
      <c r="Q17" s="10">
        <v>748583</v>
      </c>
      <c r="R17" s="10">
        <v>64927670</v>
      </c>
      <c r="S17" s="10">
        <v>1670541</v>
      </c>
      <c r="T17" s="10">
        <v>170340346</v>
      </c>
      <c r="U17" s="10">
        <v>22042205</v>
      </c>
      <c r="V17" s="10">
        <v>11671355</v>
      </c>
      <c r="W17" s="10">
        <v>13636027</v>
      </c>
      <c r="X17" s="10">
        <v>2836146</v>
      </c>
      <c r="Y17" s="10">
        <v>21883089</v>
      </c>
      <c r="Z17" s="10">
        <v>7477422</v>
      </c>
      <c r="AA17" s="10">
        <v>44633273</v>
      </c>
      <c r="AB17" s="10">
        <v>15476316</v>
      </c>
      <c r="AC17" s="10">
        <v>442794</v>
      </c>
      <c r="AD17" s="10">
        <v>170702</v>
      </c>
      <c r="AE17" s="10">
        <v>631545</v>
      </c>
      <c r="AF17" s="10">
        <v>142240</v>
      </c>
      <c r="AG17" s="10">
        <v>488820</v>
      </c>
      <c r="AH17" s="10">
        <v>152437</v>
      </c>
      <c r="AI17" s="10">
        <v>1048419</v>
      </c>
      <c r="AJ17" s="10">
        <v>1133178</v>
      </c>
      <c r="AK17" s="10">
        <v>942647</v>
      </c>
      <c r="AL17" s="10">
        <v>670279</v>
      </c>
      <c r="AM17" s="10">
        <v>246544</v>
      </c>
      <c r="AN17" s="10">
        <v>130050</v>
      </c>
      <c r="AO17" s="10">
        <v>911746</v>
      </c>
      <c r="AP17" s="10">
        <v>2344945</v>
      </c>
      <c r="AQ17" s="10">
        <v>217638</v>
      </c>
      <c r="AR17" s="10">
        <v>600683</v>
      </c>
      <c r="AS17" s="10">
        <v>214737</v>
      </c>
      <c r="AT17" s="10">
        <v>152712</v>
      </c>
      <c r="AU17" s="10">
        <v>704414</v>
      </c>
      <c r="AV17" s="10">
        <v>715469</v>
      </c>
      <c r="AW17" s="10">
        <v>451086</v>
      </c>
      <c r="AX17" s="10">
        <v>573953</v>
      </c>
      <c r="AY17" s="10">
        <v>933621</v>
      </c>
      <c r="AZ17" s="10">
        <v>152288</v>
      </c>
      <c r="BA17" s="10">
        <v>308624</v>
      </c>
      <c r="BB17" s="10">
        <v>305987</v>
      </c>
      <c r="BC17" s="10">
        <v>130797</v>
      </c>
      <c r="BD17" s="10">
        <v>20417580</v>
      </c>
      <c r="BE17" s="10">
        <v>137278</v>
      </c>
      <c r="BF17" s="10">
        <v>714245</v>
      </c>
      <c r="BG17" s="10">
        <v>55974</v>
      </c>
      <c r="BH17" s="10">
        <v>99939</v>
      </c>
      <c r="BI17" s="10">
        <v>543386</v>
      </c>
      <c r="BJ17" s="10">
        <v>341560</v>
      </c>
      <c r="BK17" s="10">
        <v>49423592</v>
      </c>
      <c r="BL17" s="10">
        <v>37033225</v>
      </c>
      <c r="BM17" s="10">
        <v>17434514</v>
      </c>
      <c r="BN17" s="10">
        <f t="shared" si="0"/>
        <v>684575484</v>
      </c>
    </row>
    <row r="18" spans="1:66" ht="14.25" customHeight="1" x14ac:dyDescent="0.35">
      <c r="A18" s="5"/>
      <c r="B18" s="5"/>
      <c r="C18" s="5"/>
      <c r="D18" s="14" t="s">
        <v>130</v>
      </c>
      <c r="E18" s="20" t="s">
        <v>166</v>
      </c>
      <c r="F18" s="10">
        <v>303257</v>
      </c>
      <c r="G18" s="10">
        <v>1453803</v>
      </c>
      <c r="H18" s="10">
        <v>82646</v>
      </c>
      <c r="I18" s="10">
        <v>4733094</v>
      </c>
      <c r="J18" s="10">
        <v>427553</v>
      </c>
      <c r="K18" s="10">
        <v>553322</v>
      </c>
      <c r="L18" s="10">
        <v>829659</v>
      </c>
      <c r="M18" s="10">
        <v>102182</v>
      </c>
      <c r="N18" s="10">
        <v>87015</v>
      </c>
      <c r="O18" s="10">
        <v>3908033</v>
      </c>
      <c r="P18" s="10">
        <v>1264788</v>
      </c>
      <c r="Q18" s="10">
        <v>44440</v>
      </c>
      <c r="R18" s="10">
        <v>5495667</v>
      </c>
      <c r="S18" s="10">
        <v>162373</v>
      </c>
      <c r="T18" s="10">
        <v>16937845</v>
      </c>
      <c r="U18" s="10">
        <v>1725934</v>
      </c>
      <c r="V18" s="10">
        <v>1279460</v>
      </c>
      <c r="W18" s="10">
        <v>966960</v>
      </c>
      <c r="X18" s="10">
        <v>138842</v>
      </c>
      <c r="Y18" s="10">
        <v>4801483</v>
      </c>
      <c r="Z18" s="10">
        <v>427317</v>
      </c>
      <c r="AA18" s="10">
        <v>5984668</v>
      </c>
      <c r="AB18" s="10">
        <v>1018620</v>
      </c>
      <c r="AC18" s="10">
        <v>33125</v>
      </c>
      <c r="AD18" s="10">
        <v>7034</v>
      </c>
      <c r="AE18" s="10">
        <v>175899</v>
      </c>
      <c r="AF18" s="10">
        <v>15126</v>
      </c>
      <c r="AG18" s="10">
        <v>30045</v>
      </c>
      <c r="AH18" s="10">
        <v>20001</v>
      </c>
      <c r="AI18" s="10">
        <v>143701</v>
      </c>
      <c r="AJ18" s="10">
        <v>73624</v>
      </c>
      <c r="AK18" s="10">
        <v>97340</v>
      </c>
      <c r="AL18" s="10">
        <v>40896</v>
      </c>
      <c r="AM18" s="10">
        <v>31397</v>
      </c>
      <c r="AN18" s="10">
        <v>52722</v>
      </c>
      <c r="AO18" s="10">
        <v>69100</v>
      </c>
      <c r="AP18" s="10">
        <v>164124</v>
      </c>
      <c r="AQ18" s="10">
        <v>12241</v>
      </c>
      <c r="AR18" s="10">
        <v>46196</v>
      </c>
      <c r="AS18" s="10">
        <v>12817</v>
      </c>
      <c r="AT18" s="10">
        <v>23661</v>
      </c>
      <c r="AU18" s="10">
        <v>47880</v>
      </c>
      <c r="AV18" s="10">
        <v>42822</v>
      </c>
      <c r="AW18" s="10">
        <v>30787</v>
      </c>
      <c r="AX18" s="10">
        <v>117201</v>
      </c>
      <c r="AY18" s="10">
        <v>391903</v>
      </c>
      <c r="AZ18" s="10">
        <v>42235</v>
      </c>
      <c r="BA18" s="10">
        <v>17848</v>
      </c>
      <c r="BB18" s="10">
        <v>20644</v>
      </c>
      <c r="BC18" s="10">
        <v>6952</v>
      </c>
      <c r="BD18" s="10">
        <v>2308970</v>
      </c>
      <c r="BE18" s="10">
        <v>5547</v>
      </c>
      <c r="BF18" s="10">
        <v>148932</v>
      </c>
      <c r="BG18" s="10">
        <v>4362</v>
      </c>
      <c r="BH18" s="10">
        <v>6451</v>
      </c>
      <c r="BI18" s="10">
        <v>44578</v>
      </c>
      <c r="BJ18" s="10">
        <v>25947</v>
      </c>
      <c r="BK18" s="10">
        <v>2330285</v>
      </c>
      <c r="BL18" s="10">
        <v>1491406</v>
      </c>
      <c r="BM18" s="10">
        <v>907190</v>
      </c>
      <c r="BN18" s="10">
        <f t="shared" si="0"/>
        <v>61769950</v>
      </c>
    </row>
    <row r="19" spans="1:66" x14ac:dyDescent="0.35">
      <c r="A19" s="5"/>
      <c r="B19" s="5"/>
      <c r="C19" s="5"/>
      <c r="D19" s="14" t="s">
        <v>131</v>
      </c>
      <c r="E19" s="20" t="s">
        <v>166</v>
      </c>
      <c r="F19" s="10">
        <v>243023</v>
      </c>
      <c r="G19" s="10">
        <v>151399</v>
      </c>
      <c r="H19" s="10">
        <v>133433</v>
      </c>
      <c r="I19" s="10">
        <v>177237</v>
      </c>
      <c r="J19" s="10">
        <v>-37924</v>
      </c>
      <c r="K19" s="10">
        <v>43317</v>
      </c>
      <c r="L19" s="10">
        <v>75759</v>
      </c>
      <c r="M19" s="10">
        <v>11965</v>
      </c>
      <c r="N19" s="10"/>
      <c r="O19" s="10">
        <v>-2766871</v>
      </c>
      <c r="P19" s="10">
        <v>587139</v>
      </c>
      <c r="Q19" s="10">
        <v>-498680</v>
      </c>
      <c r="R19" s="10">
        <v>5893342</v>
      </c>
      <c r="S19" s="10">
        <v>-9504</v>
      </c>
      <c r="T19" s="10">
        <v>-1291749</v>
      </c>
      <c r="U19" s="10">
        <v>694957</v>
      </c>
      <c r="V19" s="10">
        <v>276555</v>
      </c>
      <c r="W19" s="10">
        <v>103856</v>
      </c>
      <c r="X19" s="10">
        <v>1482</v>
      </c>
      <c r="Y19" s="10">
        <v>97493</v>
      </c>
      <c r="Z19" s="10">
        <v>1542</v>
      </c>
      <c r="AA19" s="10">
        <v>384485</v>
      </c>
      <c r="AB19" s="10">
        <v>500357</v>
      </c>
      <c r="AC19" s="10"/>
      <c r="AD19" s="10">
        <v>-10118</v>
      </c>
      <c r="AE19" s="10">
        <v>58184</v>
      </c>
      <c r="AF19" s="10"/>
      <c r="AG19" s="10">
        <v>11399</v>
      </c>
      <c r="AH19" s="10"/>
      <c r="AI19" s="10">
        <v>16529</v>
      </c>
      <c r="AJ19" s="10">
        <v>-329121</v>
      </c>
      <c r="AK19" s="10"/>
      <c r="AL19" s="10">
        <v>21501</v>
      </c>
      <c r="AM19" s="10">
        <v>-1201</v>
      </c>
      <c r="AN19" s="10"/>
      <c r="AO19" s="10">
        <v>73412</v>
      </c>
      <c r="AP19" s="10">
        <v>114046</v>
      </c>
      <c r="AQ19" s="10">
        <v>12181</v>
      </c>
      <c r="AR19" s="10">
        <v>-17813</v>
      </c>
      <c r="AS19" s="10">
        <v>-1532</v>
      </c>
      <c r="AT19" s="10"/>
      <c r="AU19" s="10">
        <v>1482</v>
      </c>
      <c r="AV19" s="10"/>
      <c r="AW19" s="10">
        <v>28136</v>
      </c>
      <c r="AX19" s="10"/>
      <c r="AY19" s="10"/>
      <c r="AZ19" s="10">
        <v>21414</v>
      </c>
      <c r="BA19" s="10">
        <v>45419</v>
      </c>
      <c r="BB19" s="10">
        <v>10047</v>
      </c>
      <c r="BC19" s="10">
        <v>-4024</v>
      </c>
      <c r="BD19" s="10">
        <v>118331</v>
      </c>
      <c r="BE19" s="10">
        <v>-507</v>
      </c>
      <c r="BF19" s="10"/>
      <c r="BG19" s="10"/>
      <c r="BH19" s="10">
        <v>-1564</v>
      </c>
      <c r="BI19" s="10">
        <v>-144</v>
      </c>
      <c r="BJ19" s="10">
        <v>39558</v>
      </c>
      <c r="BK19" s="10">
        <v>922517</v>
      </c>
      <c r="BL19" s="10">
        <v>547577</v>
      </c>
      <c r="BM19" s="10">
        <v>1719956</v>
      </c>
      <c r="BN19" s="10">
        <f t="shared" si="0"/>
        <v>8168278</v>
      </c>
    </row>
    <row r="20" spans="1:66" x14ac:dyDescent="0.35">
      <c r="A20" s="5"/>
      <c r="B20" s="5"/>
      <c r="C20" s="5"/>
      <c r="D20" s="14" t="s">
        <v>123</v>
      </c>
      <c r="E20" s="20" t="s">
        <v>166</v>
      </c>
      <c r="F20" s="10"/>
      <c r="G20" s="10">
        <v>-20536</v>
      </c>
      <c r="H20" s="10">
        <v>-5758</v>
      </c>
      <c r="I20" s="10">
        <v>-833425</v>
      </c>
      <c r="J20" s="10">
        <v>-6326</v>
      </c>
      <c r="K20" s="10"/>
      <c r="L20" s="10">
        <v>-18634</v>
      </c>
      <c r="M20" s="10"/>
      <c r="N20" s="10"/>
      <c r="O20" s="10">
        <v>-3211574</v>
      </c>
      <c r="P20" s="10">
        <v>154532</v>
      </c>
      <c r="Q20" s="10">
        <v>-498680</v>
      </c>
      <c r="R20" s="10">
        <v>5893342</v>
      </c>
      <c r="S20" s="10">
        <v>-9504</v>
      </c>
      <c r="T20" s="10">
        <v>-1291749</v>
      </c>
      <c r="U20" s="10">
        <v>-10085</v>
      </c>
      <c r="V20" s="10">
        <v>4446</v>
      </c>
      <c r="W20" s="10">
        <v>102760</v>
      </c>
      <c r="X20" s="10"/>
      <c r="Y20" s="10"/>
      <c r="Z20" s="10"/>
      <c r="AA20" s="10">
        <v>228008</v>
      </c>
      <c r="AB20" s="10">
        <v>420562</v>
      </c>
      <c r="AC20" s="10"/>
      <c r="AD20" s="10">
        <v>-10118</v>
      </c>
      <c r="AE20" s="10">
        <v>-12677</v>
      </c>
      <c r="AF20" s="10"/>
      <c r="AG20" s="10">
        <v>11399</v>
      </c>
      <c r="AH20" s="10"/>
      <c r="AI20" s="10">
        <v>16529</v>
      </c>
      <c r="AJ20" s="10">
        <v>-329121</v>
      </c>
      <c r="AK20" s="10"/>
      <c r="AL20" s="10">
        <v>21501</v>
      </c>
      <c r="AM20" s="10">
        <v>-1201</v>
      </c>
      <c r="AN20" s="10"/>
      <c r="AO20" s="10"/>
      <c r="AP20" s="10">
        <v>114046</v>
      </c>
      <c r="AQ20" s="10">
        <v>12181</v>
      </c>
      <c r="AR20" s="10">
        <v>-17813</v>
      </c>
      <c r="AS20" s="10">
        <v>-1532</v>
      </c>
      <c r="AT20" s="10"/>
      <c r="AU20" s="10"/>
      <c r="AV20" s="10"/>
      <c r="AW20" s="10">
        <v>28136</v>
      </c>
      <c r="AX20" s="10"/>
      <c r="AY20" s="10"/>
      <c r="AZ20" s="10"/>
      <c r="BA20" s="10"/>
      <c r="BB20" s="10">
        <v>10047</v>
      </c>
      <c r="BC20" s="10">
        <v>-4024</v>
      </c>
      <c r="BD20" s="10"/>
      <c r="BE20" s="10">
        <v>-507</v>
      </c>
      <c r="BF20" s="10"/>
      <c r="BG20" s="10"/>
      <c r="BH20" s="10">
        <v>-1564</v>
      </c>
      <c r="BI20" s="10">
        <v>-144</v>
      </c>
      <c r="BJ20" s="10">
        <v>39558</v>
      </c>
      <c r="BK20" s="10"/>
      <c r="BL20" s="10">
        <v>-45197</v>
      </c>
      <c r="BM20" s="10"/>
      <c r="BN20" s="10">
        <f t="shared" si="0"/>
        <v>726878</v>
      </c>
    </row>
    <row r="21" spans="1:66" x14ac:dyDescent="0.35">
      <c r="A21" s="5"/>
      <c r="B21" s="5"/>
      <c r="C21" s="5"/>
      <c r="D21" s="14" t="s">
        <v>132</v>
      </c>
      <c r="E21" s="20" t="s">
        <v>166</v>
      </c>
      <c r="F21" s="10">
        <v>243023</v>
      </c>
      <c r="G21" s="10">
        <v>171936</v>
      </c>
      <c r="H21" s="10">
        <v>139191</v>
      </c>
      <c r="I21" s="10">
        <v>1010662</v>
      </c>
      <c r="J21" s="10">
        <v>-31598</v>
      </c>
      <c r="K21" s="10">
        <v>43317</v>
      </c>
      <c r="L21" s="10">
        <v>94393</v>
      </c>
      <c r="M21" s="10">
        <v>11965</v>
      </c>
      <c r="N21" s="10"/>
      <c r="O21" s="10">
        <v>444703</v>
      </c>
      <c r="P21" s="10">
        <v>432607</v>
      </c>
      <c r="Q21" s="10"/>
      <c r="R21" s="10"/>
      <c r="S21" s="10"/>
      <c r="T21" s="10"/>
      <c r="U21" s="10">
        <v>705043</v>
      </c>
      <c r="V21" s="10">
        <v>272109</v>
      </c>
      <c r="W21" s="10">
        <v>1095</v>
      </c>
      <c r="X21" s="10">
        <v>1482</v>
      </c>
      <c r="Y21" s="10">
        <v>97493</v>
      </c>
      <c r="Z21" s="10">
        <v>1542</v>
      </c>
      <c r="AA21" s="10">
        <v>156477</v>
      </c>
      <c r="AB21" s="10">
        <v>79795</v>
      </c>
      <c r="AC21" s="10"/>
      <c r="AD21" s="10"/>
      <c r="AE21" s="10">
        <v>70861</v>
      </c>
      <c r="AF21" s="10"/>
      <c r="AG21" s="10"/>
      <c r="AH21" s="10"/>
      <c r="AI21" s="10"/>
      <c r="AJ21" s="10"/>
      <c r="AK21" s="10"/>
      <c r="AL21" s="10"/>
      <c r="AM21" s="10"/>
      <c r="AN21" s="10"/>
      <c r="AO21" s="10">
        <v>73412</v>
      </c>
      <c r="AP21" s="10"/>
      <c r="AQ21" s="10"/>
      <c r="AR21" s="10"/>
      <c r="AS21" s="10"/>
      <c r="AT21" s="10"/>
      <c r="AU21" s="10">
        <v>1482</v>
      </c>
      <c r="AV21" s="10"/>
      <c r="AW21" s="10"/>
      <c r="AX21" s="10"/>
      <c r="AY21" s="10"/>
      <c r="AZ21" s="10">
        <v>21414</v>
      </c>
      <c r="BA21" s="10">
        <v>45419</v>
      </c>
      <c r="BB21" s="10"/>
      <c r="BC21" s="10"/>
      <c r="BD21" s="10">
        <v>118331</v>
      </c>
      <c r="BE21" s="10"/>
      <c r="BF21" s="10"/>
      <c r="BG21" s="10"/>
      <c r="BH21" s="10"/>
      <c r="BI21" s="10"/>
      <c r="BJ21" s="10"/>
      <c r="BK21" s="10">
        <v>922517</v>
      </c>
      <c r="BL21" s="10">
        <v>592774</v>
      </c>
      <c r="BM21" s="10">
        <v>1719956</v>
      </c>
      <c r="BN21" s="10">
        <f t="shared" si="0"/>
        <v>7441401</v>
      </c>
    </row>
    <row r="22" spans="1:66" x14ac:dyDescent="0.35">
      <c r="A22" s="5"/>
      <c r="B22" s="5"/>
      <c r="C22" s="5"/>
      <c r="D22" s="14" t="s">
        <v>133</v>
      </c>
      <c r="E22" s="20" t="s">
        <v>166</v>
      </c>
      <c r="F22" s="10"/>
      <c r="G22" s="10">
        <v>-272</v>
      </c>
      <c r="H22" s="10">
        <v>242</v>
      </c>
      <c r="I22" s="10">
        <v>227310</v>
      </c>
      <c r="J22" s="10">
        <v>14788</v>
      </c>
      <c r="K22" s="10"/>
      <c r="L22" s="10">
        <v>4376</v>
      </c>
      <c r="M22" s="10"/>
      <c r="N22" s="10"/>
      <c r="O22" s="10"/>
      <c r="P22" s="10">
        <v>385027</v>
      </c>
      <c r="Q22" s="10"/>
      <c r="R22" s="10">
        <v>848468</v>
      </c>
      <c r="S22" s="10"/>
      <c r="T22" s="10">
        <v>0</v>
      </c>
      <c r="U22" s="10">
        <v>7464</v>
      </c>
      <c r="V22" s="10">
        <v>-19</v>
      </c>
      <c r="W22" s="10"/>
      <c r="X22" s="10">
        <v>22758</v>
      </c>
      <c r="Y22" s="10">
        <v>45381</v>
      </c>
      <c r="Z22" s="10">
        <v>16158</v>
      </c>
      <c r="AA22" s="10">
        <v>1169378</v>
      </c>
      <c r="AB22" s="10">
        <v>2411</v>
      </c>
      <c r="AC22" s="10"/>
      <c r="AD22" s="10"/>
      <c r="AE22" s="10"/>
      <c r="AF22" s="10"/>
      <c r="AG22" s="10"/>
      <c r="AH22" s="10"/>
      <c r="AI22" s="10"/>
      <c r="AJ22" s="10"/>
      <c r="AK22" s="10">
        <v>-37288</v>
      </c>
      <c r="AL22" s="10"/>
      <c r="AM22" s="10"/>
      <c r="AN22" s="10"/>
      <c r="AO22" s="10">
        <v>-2895</v>
      </c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>
        <v>-24684</v>
      </c>
      <c r="BE22" s="10"/>
      <c r="BF22" s="10"/>
      <c r="BG22" s="10"/>
      <c r="BH22" s="10"/>
      <c r="BI22" s="10"/>
      <c r="BJ22" s="10"/>
      <c r="BK22" s="10">
        <v>-252</v>
      </c>
      <c r="BL22" s="10"/>
      <c r="BM22" s="10"/>
      <c r="BN22" s="10">
        <f t="shared" si="0"/>
        <v>2678351</v>
      </c>
    </row>
    <row r="23" spans="1:66" x14ac:dyDescent="0.35">
      <c r="A23" s="5"/>
      <c r="B23" s="5"/>
      <c r="C23" s="5"/>
      <c r="D23" s="14" t="s">
        <v>134</v>
      </c>
      <c r="E23" s="20" t="s">
        <v>166</v>
      </c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>
        <f t="shared" si="0"/>
        <v>0</v>
      </c>
    </row>
    <row r="24" spans="1:66" x14ac:dyDescent="0.35">
      <c r="A24" s="5"/>
      <c r="B24" s="5"/>
      <c r="C24" s="5"/>
      <c r="D24" s="14" t="s">
        <v>135</v>
      </c>
      <c r="E24" s="20" t="s">
        <v>166</v>
      </c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10"/>
      <c r="BK24" s="10"/>
      <c r="BL24" s="10"/>
      <c r="BM24" s="10"/>
      <c r="BN24" s="10">
        <f t="shared" si="0"/>
        <v>0</v>
      </c>
    </row>
    <row r="25" spans="1:66" x14ac:dyDescent="0.35">
      <c r="A25" s="5"/>
      <c r="B25" s="5"/>
      <c r="C25" s="5"/>
      <c r="D25" s="14" t="s">
        <v>136</v>
      </c>
      <c r="E25" s="20" t="s">
        <v>166</v>
      </c>
      <c r="F25" s="10"/>
      <c r="G25" s="10">
        <v>-272</v>
      </c>
      <c r="H25" s="10">
        <v>242</v>
      </c>
      <c r="I25" s="10">
        <v>227310</v>
      </c>
      <c r="J25" s="10">
        <v>14788</v>
      </c>
      <c r="K25" s="10"/>
      <c r="L25" s="10">
        <v>4376</v>
      </c>
      <c r="M25" s="10"/>
      <c r="N25" s="10"/>
      <c r="O25" s="10"/>
      <c r="P25" s="10">
        <v>385027</v>
      </c>
      <c r="Q25" s="10"/>
      <c r="R25" s="10">
        <v>848468</v>
      </c>
      <c r="S25" s="10"/>
      <c r="T25" s="10">
        <v>0</v>
      </c>
      <c r="U25" s="10">
        <v>7464</v>
      </c>
      <c r="V25" s="10">
        <v>-19</v>
      </c>
      <c r="W25" s="10"/>
      <c r="X25" s="10">
        <v>22758</v>
      </c>
      <c r="Y25" s="10">
        <v>45381</v>
      </c>
      <c r="Z25" s="10">
        <v>16158</v>
      </c>
      <c r="AA25" s="10">
        <v>1169378</v>
      </c>
      <c r="AB25" s="10">
        <v>2411</v>
      </c>
      <c r="AC25" s="10"/>
      <c r="AD25" s="10"/>
      <c r="AE25" s="10"/>
      <c r="AF25" s="10"/>
      <c r="AG25" s="10"/>
      <c r="AH25" s="10"/>
      <c r="AI25" s="10"/>
      <c r="AJ25" s="10"/>
      <c r="AK25" s="10">
        <v>-37288</v>
      </c>
      <c r="AL25" s="10"/>
      <c r="AM25" s="10"/>
      <c r="AN25" s="10"/>
      <c r="AO25" s="10">
        <v>-2895</v>
      </c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>
        <v>-24684</v>
      </c>
      <c r="BE25" s="10"/>
      <c r="BF25" s="10"/>
      <c r="BG25" s="10"/>
      <c r="BH25" s="10"/>
      <c r="BI25" s="10"/>
      <c r="BJ25" s="10"/>
      <c r="BK25" s="10">
        <v>-252</v>
      </c>
      <c r="BL25" s="10"/>
      <c r="BM25" s="10"/>
      <c r="BN25" s="10">
        <f t="shared" si="0"/>
        <v>2678351</v>
      </c>
    </row>
    <row r="26" spans="1:66" x14ac:dyDescent="0.35">
      <c r="A26" s="5"/>
      <c r="B26" s="5"/>
      <c r="C26" s="5"/>
      <c r="D26" s="14" t="s">
        <v>137</v>
      </c>
      <c r="E26" s="20" t="s">
        <v>166</v>
      </c>
      <c r="F26" s="10">
        <v>1270</v>
      </c>
      <c r="G26" s="10">
        <v>-44</v>
      </c>
      <c r="H26" s="10"/>
      <c r="I26" s="10"/>
      <c r="J26" s="10">
        <v>70075</v>
      </c>
      <c r="K26" s="10"/>
      <c r="L26" s="10">
        <v>87594</v>
      </c>
      <c r="M26" s="10"/>
      <c r="N26" s="10">
        <v>-44</v>
      </c>
      <c r="O26" s="10">
        <v>122</v>
      </c>
      <c r="P26" s="10">
        <v>54142</v>
      </c>
      <c r="Q26" s="10"/>
      <c r="R26" s="10">
        <v>327305</v>
      </c>
      <c r="S26" s="10"/>
      <c r="T26" s="10">
        <v>12079543</v>
      </c>
      <c r="U26" s="10">
        <v>-5043</v>
      </c>
      <c r="V26" s="10"/>
      <c r="W26" s="10"/>
      <c r="X26" s="10">
        <v>-50</v>
      </c>
      <c r="Y26" s="10"/>
      <c r="Z26" s="10"/>
      <c r="AA26" s="10">
        <v>5578536</v>
      </c>
      <c r="AB26" s="10">
        <v>10554</v>
      </c>
      <c r="AC26" s="10"/>
      <c r="AD26" s="10"/>
      <c r="AE26" s="10">
        <v>26905</v>
      </c>
      <c r="AF26" s="10"/>
      <c r="AG26" s="10"/>
      <c r="AH26" s="10"/>
      <c r="AI26" s="10"/>
      <c r="AJ26" s="10"/>
      <c r="AK26" s="10"/>
      <c r="AL26" s="10"/>
      <c r="AM26" s="10">
        <v>-44</v>
      </c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>
        <v>521492</v>
      </c>
      <c r="BE26" s="10"/>
      <c r="BF26" s="10">
        <v>29989</v>
      </c>
      <c r="BG26" s="10"/>
      <c r="BH26" s="10"/>
      <c r="BI26" s="10"/>
      <c r="BJ26" s="10"/>
      <c r="BK26" s="10">
        <v>5555</v>
      </c>
      <c r="BL26" s="10"/>
      <c r="BM26" s="10">
        <v>-457108</v>
      </c>
      <c r="BN26" s="10">
        <f t="shared" si="0"/>
        <v>18330749</v>
      </c>
    </row>
    <row r="27" spans="1:66" x14ac:dyDescent="0.35">
      <c r="A27" s="5"/>
      <c r="B27" s="5"/>
      <c r="C27" s="5"/>
      <c r="D27" s="14" t="s">
        <v>134</v>
      </c>
      <c r="E27" s="20" t="s">
        <v>166</v>
      </c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>
        <f t="shared" si="0"/>
        <v>0</v>
      </c>
    </row>
    <row r="28" spans="1:66" x14ac:dyDescent="0.35">
      <c r="A28" s="5"/>
      <c r="B28" s="5"/>
      <c r="C28" s="5"/>
      <c r="D28" s="14" t="s">
        <v>135</v>
      </c>
      <c r="E28" s="20" t="s">
        <v>166</v>
      </c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>
        <f t="shared" si="0"/>
        <v>0</v>
      </c>
    </row>
    <row r="29" spans="1:66" x14ac:dyDescent="0.35">
      <c r="A29" s="5"/>
      <c r="B29" s="5"/>
      <c r="C29" s="5"/>
      <c r="D29" s="14" t="s">
        <v>136</v>
      </c>
      <c r="E29" s="20" t="s">
        <v>166</v>
      </c>
      <c r="F29" s="10">
        <v>1270</v>
      </c>
      <c r="G29" s="10">
        <v>-44</v>
      </c>
      <c r="H29" s="10"/>
      <c r="I29" s="10"/>
      <c r="J29" s="10">
        <v>70075</v>
      </c>
      <c r="K29" s="10"/>
      <c r="L29" s="10">
        <v>87594</v>
      </c>
      <c r="M29" s="10"/>
      <c r="N29" s="10">
        <v>-44</v>
      </c>
      <c r="O29" s="10">
        <v>122</v>
      </c>
      <c r="P29" s="10">
        <v>54142</v>
      </c>
      <c r="Q29" s="10"/>
      <c r="R29" s="10">
        <v>327305</v>
      </c>
      <c r="S29" s="10"/>
      <c r="T29" s="10">
        <v>12079543</v>
      </c>
      <c r="U29" s="10">
        <v>-5043</v>
      </c>
      <c r="V29" s="10"/>
      <c r="W29" s="10"/>
      <c r="X29" s="10">
        <v>-50</v>
      </c>
      <c r="Y29" s="10"/>
      <c r="Z29" s="10"/>
      <c r="AA29" s="10">
        <v>5578536</v>
      </c>
      <c r="AB29" s="10">
        <v>10554</v>
      </c>
      <c r="AC29" s="10"/>
      <c r="AD29" s="10"/>
      <c r="AE29" s="10">
        <v>26905</v>
      </c>
      <c r="AF29" s="10"/>
      <c r="AG29" s="10"/>
      <c r="AH29" s="10"/>
      <c r="AI29" s="10"/>
      <c r="AJ29" s="10"/>
      <c r="AK29" s="10"/>
      <c r="AL29" s="10"/>
      <c r="AM29" s="10">
        <v>-44</v>
      </c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>
        <v>521492</v>
      </c>
      <c r="BE29" s="10"/>
      <c r="BF29" s="10">
        <v>29989</v>
      </c>
      <c r="BG29" s="10"/>
      <c r="BH29" s="10"/>
      <c r="BI29" s="10"/>
      <c r="BJ29" s="10"/>
      <c r="BK29" s="10">
        <v>5555</v>
      </c>
      <c r="BL29" s="10"/>
      <c r="BM29" s="10">
        <v>-457108</v>
      </c>
      <c r="BN29" s="10">
        <f t="shared" si="0"/>
        <v>18330749</v>
      </c>
    </row>
    <row r="30" spans="1:66" x14ac:dyDescent="0.35">
      <c r="A30" s="5"/>
      <c r="B30" s="5"/>
      <c r="C30" s="5"/>
      <c r="D30" s="14" t="s">
        <v>138</v>
      </c>
      <c r="E30" s="20" t="s">
        <v>166</v>
      </c>
      <c r="F30" s="10"/>
      <c r="G30" s="10"/>
      <c r="H30" s="10"/>
      <c r="I30" s="10">
        <v>266343</v>
      </c>
      <c r="J30" s="10"/>
      <c r="K30" s="10"/>
      <c r="L30" s="10">
        <v>-217555</v>
      </c>
      <c r="M30" s="10"/>
      <c r="N30" s="10"/>
      <c r="O30" s="10"/>
      <c r="P30" s="10"/>
      <c r="Q30" s="10"/>
      <c r="R30" s="10"/>
      <c r="S30" s="10"/>
      <c r="T30" s="10"/>
      <c r="U30" s="10">
        <v>11868</v>
      </c>
      <c r="V30" s="10"/>
      <c r="W30" s="10">
        <v>33831</v>
      </c>
      <c r="X30" s="10"/>
      <c r="Y30" s="10">
        <v>7808</v>
      </c>
      <c r="Z30" s="10"/>
      <c r="AA30" s="10"/>
      <c r="AB30" s="10">
        <v>-6364</v>
      </c>
      <c r="AC30" s="10"/>
      <c r="AD30" s="10"/>
      <c r="AE30" s="10">
        <v>2706</v>
      </c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>
        <v>97504</v>
      </c>
      <c r="BN30" s="10">
        <f t="shared" si="0"/>
        <v>196141</v>
      </c>
    </row>
    <row r="31" spans="1:66" x14ac:dyDescent="0.35">
      <c r="A31" s="5"/>
      <c r="B31" s="5"/>
      <c r="C31" s="5"/>
      <c r="D31" s="14" t="s">
        <v>139</v>
      </c>
      <c r="E31" s="20" t="s">
        <v>166</v>
      </c>
      <c r="F31" s="10"/>
      <c r="G31" s="10">
        <v>9409</v>
      </c>
      <c r="H31" s="10"/>
      <c r="I31" s="10">
        <v>-55006</v>
      </c>
      <c r="J31" s="10"/>
      <c r="K31" s="10">
        <v>-30424</v>
      </c>
      <c r="L31" s="10">
        <v>9438</v>
      </c>
      <c r="M31" s="10"/>
      <c r="N31" s="10"/>
      <c r="O31" s="10">
        <v>18302</v>
      </c>
      <c r="P31" s="10"/>
      <c r="Q31" s="10"/>
      <c r="R31" s="10">
        <v>-31723744</v>
      </c>
      <c r="S31" s="10"/>
      <c r="T31" s="10">
        <v>17</v>
      </c>
      <c r="U31" s="10">
        <v>-12336</v>
      </c>
      <c r="V31" s="10"/>
      <c r="W31" s="10">
        <v>-75030</v>
      </c>
      <c r="X31" s="10">
        <v>325428</v>
      </c>
      <c r="Y31" s="10">
        <v>-74335</v>
      </c>
      <c r="Z31" s="10"/>
      <c r="AA31" s="10"/>
      <c r="AB31" s="10">
        <v>-266575</v>
      </c>
      <c r="AC31" s="10"/>
      <c r="AD31" s="10"/>
      <c r="AE31" s="10">
        <v>-2892</v>
      </c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>
        <v>-65</v>
      </c>
      <c r="AY31" s="10"/>
      <c r="AZ31" s="10"/>
      <c r="BA31" s="10"/>
      <c r="BB31" s="10"/>
      <c r="BC31" s="10"/>
      <c r="BD31" s="10"/>
      <c r="BE31" s="10"/>
      <c r="BF31" s="10">
        <v>-916</v>
      </c>
      <c r="BG31" s="10"/>
      <c r="BH31" s="10"/>
      <c r="BI31" s="10"/>
      <c r="BJ31" s="10"/>
      <c r="BK31" s="10"/>
      <c r="BL31" s="10">
        <v>3287</v>
      </c>
      <c r="BM31" s="10">
        <v>-561539</v>
      </c>
      <c r="BN31" s="10">
        <f t="shared" si="0"/>
        <v>-32436981</v>
      </c>
    </row>
    <row r="32" spans="1:66" x14ac:dyDescent="0.35">
      <c r="A32" s="5"/>
      <c r="B32" s="5"/>
      <c r="C32" s="5"/>
      <c r="D32" s="14" t="s">
        <v>140</v>
      </c>
      <c r="E32" s="20" t="s">
        <v>166</v>
      </c>
      <c r="F32" s="10"/>
      <c r="G32" s="10">
        <v>154329</v>
      </c>
      <c r="H32" s="10">
        <v>-8904</v>
      </c>
      <c r="I32" s="10">
        <v>1155700</v>
      </c>
      <c r="J32" s="10">
        <v>39754</v>
      </c>
      <c r="K32" s="10">
        <v>16103</v>
      </c>
      <c r="L32" s="10">
        <v>105567</v>
      </c>
      <c r="M32" s="10">
        <v>40</v>
      </c>
      <c r="N32" s="10">
        <v>-11</v>
      </c>
      <c r="O32" s="10">
        <v>195579</v>
      </c>
      <c r="P32" s="10">
        <v>54642</v>
      </c>
      <c r="Q32" s="10">
        <v>85</v>
      </c>
      <c r="R32" s="10">
        <v>68267</v>
      </c>
      <c r="S32" s="10">
        <v>135</v>
      </c>
      <c r="T32" s="10">
        <v>-621186</v>
      </c>
      <c r="U32" s="10">
        <v>159972</v>
      </c>
      <c r="V32" s="10">
        <v>41510</v>
      </c>
      <c r="W32" s="10">
        <v>74403</v>
      </c>
      <c r="X32" s="10">
        <v>49058</v>
      </c>
      <c r="Y32" s="10">
        <v>-4354</v>
      </c>
      <c r="Z32" s="10">
        <v>40161</v>
      </c>
      <c r="AA32" s="10">
        <v>91565</v>
      </c>
      <c r="AB32" s="10">
        <v>172807</v>
      </c>
      <c r="AC32" s="10">
        <v>3</v>
      </c>
      <c r="AD32" s="10">
        <v>16</v>
      </c>
      <c r="AE32" s="10">
        <v>-296</v>
      </c>
      <c r="AF32" s="10">
        <v>7</v>
      </c>
      <c r="AG32" s="10">
        <v>-76</v>
      </c>
      <c r="AH32" s="10">
        <v>3</v>
      </c>
      <c r="AI32" s="10">
        <v>-284</v>
      </c>
      <c r="AJ32" s="10">
        <v>16</v>
      </c>
      <c r="AK32" s="10">
        <v>182</v>
      </c>
      <c r="AL32" s="10">
        <v>8</v>
      </c>
      <c r="AM32" s="10">
        <v>-19</v>
      </c>
      <c r="AN32" s="10"/>
      <c r="AO32" s="10"/>
      <c r="AP32" s="10">
        <v>-1672</v>
      </c>
      <c r="AQ32" s="10">
        <v>-33</v>
      </c>
      <c r="AR32" s="10">
        <v>79</v>
      </c>
      <c r="AS32" s="10">
        <v>24</v>
      </c>
      <c r="AT32" s="10"/>
      <c r="AU32" s="10">
        <v>4438</v>
      </c>
      <c r="AV32" s="10">
        <v>2607</v>
      </c>
      <c r="AW32" s="10">
        <v>54</v>
      </c>
      <c r="AX32" s="10">
        <v>613</v>
      </c>
      <c r="AY32" s="10"/>
      <c r="AZ32" s="10">
        <v>-57</v>
      </c>
      <c r="BA32" s="10">
        <v>852</v>
      </c>
      <c r="BB32" s="10">
        <v>23</v>
      </c>
      <c r="BC32" s="10">
        <v>15</v>
      </c>
      <c r="BD32" s="10">
        <v>293513</v>
      </c>
      <c r="BE32" s="10">
        <v>12</v>
      </c>
      <c r="BF32" s="10">
        <v>1375</v>
      </c>
      <c r="BG32" s="10">
        <v>45</v>
      </c>
      <c r="BH32" s="10">
        <v>-133</v>
      </c>
      <c r="BI32" s="10">
        <v>1401</v>
      </c>
      <c r="BJ32" s="10">
        <v>43</v>
      </c>
      <c r="BK32" s="10">
        <v>220325</v>
      </c>
      <c r="BL32" s="10">
        <v>229697</v>
      </c>
      <c r="BM32" s="10">
        <v>121893</v>
      </c>
      <c r="BN32" s="10">
        <f t="shared" si="0"/>
        <v>2659896</v>
      </c>
    </row>
    <row r="33" spans="1:67" x14ac:dyDescent="0.35">
      <c r="A33" s="5"/>
      <c r="B33" s="5"/>
      <c r="C33" s="5"/>
      <c r="D33" s="14" t="s">
        <v>141</v>
      </c>
      <c r="E33" s="20" t="s">
        <v>166</v>
      </c>
      <c r="F33" s="10">
        <v>1010254</v>
      </c>
      <c r="G33" s="10">
        <v>898354</v>
      </c>
      <c r="H33" s="10">
        <v>54643</v>
      </c>
      <c r="I33" s="10">
        <v>1990505</v>
      </c>
      <c r="J33" s="10">
        <v>892328</v>
      </c>
      <c r="K33" s="10">
        <v>250948</v>
      </c>
      <c r="L33" s="10">
        <v>768733</v>
      </c>
      <c r="M33" s="10">
        <v>83981</v>
      </c>
      <c r="N33" s="10">
        <v>47702</v>
      </c>
      <c r="O33" s="10">
        <v>3107940</v>
      </c>
      <c r="P33" s="10">
        <v>373060</v>
      </c>
      <c r="Q33" s="10">
        <v>1388722</v>
      </c>
      <c r="R33" s="10">
        <v>24331915</v>
      </c>
      <c r="S33" s="10">
        <v>77222</v>
      </c>
      <c r="T33" s="10">
        <v>13148212</v>
      </c>
      <c r="U33" s="10">
        <v>2267638</v>
      </c>
      <c r="V33" s="10">
        <v>504398</v>
      </c>
      <c r="W33" s="10">
        <v>1547059</v>
      </c>
      <c r="X33" s="10">
        <v>832711</v>
      </c>
      <c r="Y33" s="10">
        <v>1143469</v>
      </c>
      <c r="Z33" s="10">
        <v>583831</v>
      </c>
      <c r="AA33" s="10">
        <v>908209</v>
      </c>
      <c r="AB33" s="10">
        <v>4607429</v>
      </c>
      <c r="AC33" s="10">
        <v>17146</v>
      </c>
      <c r="AD33" s="10">
        <v>324054</v>
      </c>
      <c r="AE33" s="10">
        <v>79956</v>
      </c>
      <c r="AF33" s="10">
        <v>11205</v>
      </c>
      <c r="AG33" s="10">
        <v>1165178</v>
      </c>
      <c r="AH33" s="10">
        <v>14652</v>
      </c>
      <c r="AI33" s="10">
        <v>63749</v>
      </c>
      <c r="AJ33" s="10">
        <v>404110</v>
      </c>
      <c r="AK33" s="10">
        <v>406453</v>
      </c>
      <c r="AL33" s="10">
        <v>241450</v>
      </c>
      <c r="AM33" s="10">
        <v>25886</v>
      </c>
      <c r="AN33" s="10">
        <v>9344</v>
      </c>
      <c r="AO33" s="10">
        <v>73537</v>
      </c>
      <c r="AP33" s="10">
        <v>202657</v>
      </c>
      <c r="AQ33" s="10">
        <v>126428</v>
      </c>
      <c r="AR33" s="10">
        <v>24976</v>
      </c>
      <c r="AS33" s="10">
        <v>108468</v>
      </c>
      <c r="AT33" s="10">
        <v>19962</v>
      </c>
      <c r="AU33" s="10">
        <v>64376</v>
      </c>
      <c r="AV33" s="10">
        <v>65481</v>
      </c>
      <c r="AW33" s="10">
        <v>3302311</v>
      </c>
      <c r="AX33" s="10">
        <v>46405</v>
      </c>
      <c r="AY33" s="10">
        <v>38726</v>
      </c>
      <c r="AZ33" s="10">
        <v>20150</v>
      </c>
      <c r="BA33" s="10">
        <v>38139</v>
      </c>
      <c r="BB33" s="10">
        <v>148148</v>
      </c>
      <c r="BC33" s="10">
        <v>113575</v>
      </c>
      <c r="BD33" s="10">
        <v>1066473</v>
      </c>
      <c r="BE33" s="10">
        <v>155340</v>
      </c>
      <c r="BF33" s="10">
        <v>64062</v>
      </c>
      <c r="BG33" s="10">
        <v>52089</v>
      </c>
      <c r="BH33" s="10">
        <v>9426</v>
      </c>
      <c r="BI33" s="10">
        <v>57027</v>
      </c>
      <c r="BJ33" s="10">
        <v>12969</v>
      </c>
      <c r="BK33" s="10">
        <v>2860255</v>
      </c>
      <c r="BL33" s="10">
        <v>1689823</v>
      </c>
      <c r="BM33" s="10">
        <v>984819</v>
      </c>
      <c r="BN33" s="10">
        <f t="shared" si="0"/>
        <v>74928068</v>
      </c>
    </row>
    <row r="34" spans="1:67" x14ac:dyDescent="0.35">
      <c r="A34" s="5"/>
      <c r="B34" s="5"/>
      <c r="C34" s="5"/>
      <c r="D34" s="14" t="s">
        <v>142</v>
      </c>
      <c r="E34" s="20" t="s">
        <v>166</v>
      </c>
      <c r="F34" s="10">
        <v>1904165</v>
      </c>
      <c r="G34" s="10">
        <v>3220014</v>
      </c>
      <c r="H34" s="10">
        <v>655355</v>
      </c>
      <c r="I34" s="10">
        <v>15172509</v>
      </c>
      <c r="J34" s="10">
        <v>4091640</v>
      </c>
      <c r="K34" s="10">
        <v>1723567</v>
      </c>
      <c r="L34" s="10">
        <v>1270878</v>
      </c>
      <c r="M34" s="10">
        <v>151741</v>
      </c>
      <c r="N34" s="10">
        <v>434525</v>
      </c>
      <c r="O34" s="10">
        <v>8255175</v>
      </c>
      <c r="P34" s="10">
        <v>2655165</v>
      </c>
      <c r="Q34" s="10">
        <v>134521</v>
      </c>
      <c r="R34" s="10">
        <v>16935437</v>
      </c>
      <c r="S34" s="10">
        <v>405829</v>
      </c>
      <c r="T34" s="10">
        <v>66075310</v>
      </c>
      <c r="U34" s="10">
        <v>6556125</v>
      </c>
      <c r="V34" s="10">
        <v>4006451</v>
      </c>
      <c r="W34" s="10">
        <v>9183910</v>
      </c>
      <c r="X34" s="10">
        <v>2419063</v>
      </c>
      <c r="Y34" s="10">
        <v>7333237</v>
      </c>
      <c r="Z34" s="10">
        <v>1587391</v>
      </c>
      <c r="AA34" s="10">
        <v>6708207</v>
      </c>
      <c r="AB34" s="10">
        <v>5768797</v>
      </c>
      <c r="AC34" s="10">
        <v>101196</v>
      </c>
      <c r="AD34" s="10">
        <v>26341</v>
      </c>
      <c r="AE34" s="10">
        <v>548026</v>
      </c>
      <c r="AF34" s="10">
        <v>134261</v>
      </c>
      <c r="AG34" s="10">
        <v>70787</v>
      </c>
      <c r="AH34" s="10">
        <v>89172</v>
      </c>
      <c r="AI34" s="10">
        <v>527224</v>
      </c>
      <c r="AJ34" s="10">
        <v>186772</v>
      </c>
      <c r="AK34" s="10">
        <v>561506</v>
      </c>
      <c r="AL34" s="10">
        <v>154868</v>
      </c>
      <c r="AM34" s="10">
        <v>361897</v>
      </c>
      <c r="AN34" s="10">
        <v>129360</v>
      </c>
      <c r="AO34" s="10">
        <v>575730</v>
      </c>
      <c r="AP34" s="10">
        <v>2211279</v>
      </c>
      <c r="AQ34" s="10">
        <v>64548</v>
      </c>
      <c r="AR34" s="10">
        <v>500371</v>
      </c>
      <c r="AS34" s="10">
        <v>48510</v>
      </c>
      <c r="AT34" s="10">
        <v>61221</v>
      </c>
      <c r="AU34" s="10">
        <v>358554</v>
      </c>
      <c r="AV34" s="10">
        <v>271129</v>
      </c>
      <c r="AW34" s="10">
        <v>75103</v>
      </c>
      <c r="AX34" s="10">
        <v>196031</v>
      </c>
      <c r="AY34" s="10">
        <v>314566</v>
      </c>
      <c r="AZ34" s="10">
        <v>109674</v>
      </c>
      <c r="BA34" s="10">
        <v>204980</v>
      </c>
      <c r="BB34" s="10">
        <v>73209</v>
      </c>
      <c r="BC34" s="10">
        <v>27613</v>
      </c>
      <c r="BD34" s="10">
        <v>3097861</v>
      </c>
      <c r="BE34" s="10">
        <v>41675</v>
      </c>
      <c r="BF34" s="10">
        <v>513510</v>
      </c>
      <c r="BG34" s="10">
        <v>14494</v>
      </c>
      <c r="BH34" s="10">
        <v>53743</v>
      </c>
      <c r="BI34" s="10">
        <v>328755</v>
      </c>
      <c r="BJ34" s="10">
        <v>246467</v>
      </c>
      <c r="BK34" s="10">
        <v>12307326</v>
      </c>
      <c r="BL34" s="10">
        <v>13211985</v>
      </c>
      <c r="BM34" s="10">
        <v>2240576</v>
      </c>
      <c r="BN34" s="10">
        <f t="shared" si="0"/>
        <v>206689332</v>
      </c>
    </row>
    <row r="35" spans="1:67" x14ac:dyDescent="0.35">
      <c r="A35" s="5"/>
      <c r="B35" s="5"/>
      <c r="C35" s="5"/>
      <c r="D35" s="14" t="s">
        <v>143</v>
      </c>
      <c r="E35" s="20" t="s">
        <v>166</v>
      </c>
      <c r="F35" s="10">
        <v>625000</v>
      </c>
      <c r="G35" s="10">
        <v>2635313</v>
      </c>
      <c r="H35" s="10">
        <v>558706</v>
      </c>
      <c r="I35" s="10">
        <v>13594355</v>
      </c>
      <c r="J35" s="10">
        <v>2924930</v>
      </c>
      <c r="K35" s="10">
        <v>1444787</v>
      </c>
      <c r="L35" s="10">
        <v>661152</v>
      </c>
      <c r="M35" s="10">
        <v>90000</v>
      </c>
      <c r="N35" s="10">
        <v>402107</v>
      </c>
      <c r="O35" s="10">
        <v>6360455</v>
      </c>
      <c r="P35" s="10">
        <v>1439979</v>
      </c>
      <c r="Q35" s="10">
        <v>90386</v>
      </c>
      <c r="R35" s="10">
        <v>10302000</v>
      </c>
      <c r="S35" s="10">
        <v>137613</v>
      </c>
      <c r="T35" s="10">
        <v>11249571</v>
      </c>
      <c r="U35" s="10">
        <v>5673052</v>
      </c>
      <c r="V35" s="10">
        <v>3201132</v>
      </c>
      <c r="W35" s="10">
        <v>2548500</v>
      </c>
      <c r="X35" s="10">
        <v>1845998</v>
      </c>
      <c r="Y35" s="10">
        <v>5700000</v>
      </c>
      <c r="Z35" s="10">
        <v>1127986</v>
      </c>
      <c r="AA35" s="10">
        <v>5273443</v>
      </c>
      <c r="AB35" s="10">
        <v>3892740</v>
      </c>
      <c r="AC35" s="10">
        <v>88000</v>
      </c>
      <c r="AD35" s="10">
        <v>17885</v>
      </c>
      <c r="AE35" s="10">
        <v>437757</v>
      </c>
      <c r="AF35" s="10">
        <v>60000</v>
      </c>
      <c r="AG35" s="10">
        <v>33239</v>
      </c>
      <c r="AH35" s="10">
        <v>31750</v>
      </c>
      <c r="AI35" s="10">
        <v>86334</v>
      </c>
      <c r="AJ35" s="10">
        <v>138372</v>
      </c>
      <c r="AK35" s="10">
        <v>84000</v>
      </c>
      <c r="AL35" s="10">
        <v>108183</v>
      </c>
      <c r="AM35" s="10">
        <v>319536</v>
      </c>
      <c r="AN35" s="10">
        <v>68000</v>
      </c>
      <c r="AO35" s="10">
        <v>454186</v>
      </c>
      <c r="AP35" s="10">
        <v>232524</v>
      </c>
      <c r="AQ35" s="10">
        <v>54920</v>
      </c>
      <c r="AR35" s="10">
        <v>47266</v>
      </c>
      <c r="AS35" s="10">
        <v>39205</v>
      </c>
      <c r="AT35" s="10">
        <v>54000</v>
      </c>
      <c r="AU35" s="10">
        <v>300538</v>
      </c>
      <c r="AV35" s="10">
        <v>235954</v>
      </c>
      <c r="AW35" s="10">
        <v>47575</v>
      </c>
      <c r="AX35" s="10">
        <v>130239</v>
      </c>
      <c r="AY35" s="10"/>
      <c r="AZ35" s="10">
        <v>75000</v>
      </c>
      <c r="BA35" s="10">
        <v>154236</v>
      </c>
      <c r="BB35" s="10">
        <v>55734</v>
      </c>
      <c r="BC35" s="10">
        <v>22068</v>
      </c>
      <c r="BD35" s="10">
        <v>2570614</v>
      </c>
      <c r="BE35" s="10">
        <v>20394</v>
      </c>
      <c r="BF35" s="10">
        <v>172000</v>
      </c>
      <c r="BG35" s="10">
        <v>11773</v>
      </c>
      <c r="BH35" s="10">
        <v>32931</v>
      </c>
      <c r="BI35" s="10">
        <v>305000</v>
      </c>
      <c r="BJ35" s="10">
        <v>41255</v>
      </c>
      <c r="BK35" s="10">
        <v>9085096</v>
      </c>
      <c r="BL35" s="10">
        <v>11150000</v>
      </c>
      <c r="BM35" s="10">
        <v>1126440</v>
      </c>
      <c r="BN35" s="10">
        <f t="shared" si="0"/>
        <v>109671209</v>
      </c>
    </row>
    <row r="36" spans="1:67" x14ac:dyDescent="0.35">
      <c r="A36" s="5"/>
      <c r="B36" s="5"/>
      <c r="C36" s="5"/>
      <c r="D36" s="14" t="s">
        <v>144</v>
      </c>
      <c r="E36" s="20" t="s">
        <v>166</v>
      </c>
      <c r="F36" s="10">
        <v>31621945</v>
      </c>
      <c r="G36" s="10">
        <v>52280677</v>
      </c>
      <c r="H36" s="10">
        <v>8174022</v>
      </c>
      <c r="I36" s="10">
        <v>224990577</v>
      </c>
      <c r="J36" s="10">
        <v>40473309</v>
      </c>
      <c r="K36" s="10">
        <v>26677844</v>
      </c>
      <c r="L36" s="10">
        <v>35411474</v>
      </c>
      <c r="M36" s="10">
        <v>5124077</v>
      </c>
      <c r="N36" s="10">
        <v>5830476</v>
      </c>
      <c r="O36" s="10">
        <v>119464526</v>
      </c>
      <c r="P36" s="10">
        <v>56613443</v>
      </c>
      <c r="Q36" s="10">
        <v>3861311</v>
      </c>
      <c r="R36" s="10">
        <v>320112598</v>
      </c>
      <c r="S36" s="10">
        <v>5561580</v>
      </c>
      <c r="T36" s="10">
        <v>563784578</v>
      </c>
      <c r="U36" s="10">
        <v>117425827</v>
      </c>
      <c r="V36" s="10">
        <v>41142078</v>
      </c>
      <c r="W36" s="10">
        <v>61139656</v>
      </c>
      <c r="X36" s="10">
        <v>31689940</v>
      </c>
      <c r="Y36" s="10">
        <v>73369018</v>
      </c>
      <c r="Z36" s="10">
        <v>26565170</v>
      </c>
      <c r="AA36" s="10">
        <v>154031243</v>
      </c>
      <c r="AB36" s="10">
        <v>66164811</v>
      </c>
      <c r="AC36" s="10">
        <v>3002894</v>
      </c>
      <c r="AD36" s="10">
        <v>1021030</v>
      </c>
      <c r="AE36" s="10">
        <v>4666581</v>
      </c>
      <c r="AF36" s="10">
        <v>1242692</v>
      </c>
      <c r="AG36" s="10">
        <v>3042863</v>
      </c>
      <c r="AH36" s="10">
        <v>1525134</v>
      </c>
      <c r="AI36" s="10">
        <v>3638109</v>
      </c>
      <c r="AJ36" s="10">
        <v>5511977</v>
      </c>
      <c r="AK36" s="10">
        <v>4015826</v>
      </c>
      <c r="AL36" s="10">
        <v>3306965</v>
      </c>
      <c r="AM36" s="10">
        <v>3696167</v>
      </c>
      <c r="AN36" s="10">
        <v>1072899</v>
      </c>
      <c r="AO36" s="10">
        <v>7060667</v>
      </c>
      <c r="AP36" s="10">
        <v>8782319</v>
      </c>
      <c r="AQ36" s="10">
        <v>1536984</v>
      </c>
      <c r="AR36" s="10">
        <v>1934882</v>
      </c>
      <c r="AS36" s="10">
        <v>1114605</v>
      </c>
      <c r="AT36" s="10">
        <v>1048606</v>
      </c>
      <c r="AU36" s="10">
        <v>4872778</v>
      </c>
      <c r="AV36" s="10">
        <v>5188200</v>
      </c>
      <c r="AW36" s="10">
        <v>5294766</v>
      </c>
      <c r="AX36" s="10">
        <v>3318853</v>
      </c>
      <c r="AY36" s="10">
        <v>19833692</v>
      </c>
      <c r="AZ36" s="10">
        <v>1779513</v>
      </c>
      <c r="BA36" s="10">
        <v>1769902</v>
      </c>
      <c r="BB36" s="10">
        <v>1479432</v>
      </c>
      <c r="BC36" s="10">
        <v>693600</v>
      </c>
      <c r="BD36" s="10">
        <v>69917911</v>
      </c>
      <c r="BE36" s="10">
        <v>1004664</v>
      </c>
      <c r="BF36" s="10">
        <v>4470837</v>
      </c>
      <c r="BG36" s="10">
        <v>377506</v>
      </c>
      <c r="BH36" s="10">
        <v>834453</v>
      </c>
      <c r="BI36" s="10">
        <v>3821273</v>
      </c>
      <c r="BJ36" s="10">
        <v>1497791</v>
      </c>
      <c r="BK36" s="10">
        <v>177821417</v>
      </c>
      <c r="BL36" s="10">
        <v>150528636</v>
      </c>
      <c r="BM36" s="10">
        <v>69288566</v>
      </c>
      <c r="BN36" s="10">
        <f t="shared" si="0"/>
        <v>2652525170</v>
      </c>
    </row>
    <row r="37" spans="1:67" x14ac:dyDescent="0.35">
      <c r="A37" s="5"/>
      <c r="B37" s="5"/>
      <c r="C37" s="5"/>
      <c r="D37" s="14" t="s">
        <v>145</v>
      </c>
      <c r="E37" s="20" t="s">
        <v>166</v>
      </c>
      <c r="F37" s="10">
        <v>15258903</v>
      </c>
      <c r="G37" s="10">
        <v>19393077</v>
      </c>
      <c r="H37" s="10">
        <v>3256133</v>
      </c>
      <c r="I37" s="10">
        <v>74588164</v>
      </c>
      <c r="J37" s="10">
        <v>16338040</v>
      </c>
      <c r="K37" s="10">
        <v>9636523</v>
      </c>
      <c r="L37" s="10">
        <v>15877076</v>
      </c>
      <c r="M37" s="10">
        <v>2834257</v>
      </c>
      <c r="N37" s="10">
        <v>2314258</v>
      </c>
      <c r="O37" s="10">
        <v>46671533</v>
      </c>
      <c r="P37" s="10">
        <v>33018086</v>
      </c>
      <c r="Q37" s="10">
        <v>2013715</v>
      </c>
      <c r="R37" s="10">
        <v>153834741</v>
      </c>
      <c r="S37" s="10">
        <v>3039098</v>
      </c>
      <c r="T37" s="10">
        <v>368062925</v>
      </c>
      <c r="U37" s="10">
        <v>48021553</v>
      </c>
      <c r="V37" s="10">
        <v>14773775</v>
      </c>
      <c r="W37" s="10">
        <v>26016786</v>
      </c>
      <c r="X37" s="10">
        <v>9709719</v>
      </c>
      <c r="Y37" s="10">
        <v>28499789</v>
      </c>
      <c r="Z37" s="10">
        <v>12187914</v>
      </c>
      <c r="AA37" s="10">
        <v>53150648</v>
      </c>
      <c r="AB37" s="10">
        <v>20910978</v>
      </c>
      <c r="AC37" s="10">
        <v>967550</v>
      </c>
      <c r="AD37" s="10">
        <v>464641</v>
      </c>
      <c r="AE37" s="10">
        <v>1982927</v>
      </c>
      <c r="AF37" s="10">
        <v>585963</v>
      </c>
      <c r="AG37" s="10">
        <v>1504800</v>
      </c>
      <c r="AH37" s="10">
        <v>817820</v>
      </c>
      <c r="AI37" s="10">
        <v>2279945</v>
      </c>
      <c r="AJ37" s="10">
        <v>3250393</v>
      </c>
      <c r="AK37" s="10">
        <v>1910584</v>
      </c>
      <c r="AL37" s="10">
        <v>1819766</v>
      </c>
      <c r="AM37" s="10">
        <v>1424662</v>
      </c>
      <c r="AN37" s="10">
        <v>535121</v>
      </c>
      <c r="AO37" s="10">
        <v>3008937</v>
      </c>
      <c r="AP37" s="10">
        <v>5650664</v>
      </c>
      <c r="AQ37" s="10">
        <v>779107</v>
      </c>
      <c r="AR37" s="10">
        <v>1301585</v>
      </c>
      <c r="AS37" s="10">
        <v>605898</v>
      </c>
      <c r="AT37" s="10">
        <v>529567</v>
      </c>
      <c r="AU37" s="10">
        <v>1971295</v>
      </c>
      <c r="AV37" s="10">
        <v>2026798</v>
      </c>
      <c r="AW37" s="10">
        <v>1574521</v>
      </c>
      <c r="AX37" s="10">
        <v>1713020</v>
      </c>
      <c r="AY37" s="10">
        <v>4339326</v>
      </c>
      <c r="AZ37" s="10">
        <v>545966</v>
      </c>
      <c r="BA37" s="10">
        <v>829883</v>
      </c>
      <c r="BB37" s="10">
        <v>706627</v>
      </c>
      <c r="BC37" s="10">
        <v>371952</v>
      </c>
      <c r="BD37" s="10">
        <v>27120388</v>
      </c>
      <c r="BE37" s="10">
        <v>501119</v>
      </c>
      <c r="BF37" s="10">
        <v>2004726</v>
      </c>
      <c r="BG37" s="10">
        <v>225547</v>
      </c>
      <c r="BH37" s="10">
        <v>467734</v>
      </c>
      <c r="BI37" s="10">
        <v>1386389</v>
      </c>
      <c r="BJ37" s="10">
        <v>887581</v>
      </c>
      <c r="BK37" s="10">
        <v>66727258</v>
      </c>
      <c r="BL37" s="10">
        <v>56605425</v>
      </c>
      <c r="BM37" s="10">
        <v>39601197</v>
      </c>
      <c r="BN37" s="10">
        <f t="shared" si="0"/>
        <v>1218434373</v>
      </c>
    </row>
    <row r="38" spans="1:67" x14ac:dyDescent="0.35">
      <c r="A38" s="5"/>
      <c r="B38" s="5"/>
      <c r="C38" s="5"/>
      <c r="D38" s="14" t="s">
        <v>146</v>
      </c>
      <c r="E38" s="20" t="s">
        <v>166</v>
      </c>
      <c r="F38" s="10">
        <v>9882869</v>
      </c>
      <c r="G38" s="10">
        <v>11218450</v>
      </c>
      <c r="H38" s="10">
        <v>1760933</v>
      </c>
      <c r="I38" s="10">
        <v>40435162</v>
      </c>
      <c r="J38" s="10">
        <v>10365219</v>
      </c>
      <c r="K38" s="10">
        <v>6298407</v>
      </c>
      <c r="L38" s="10">
        <v>9951581</v>
      </c>
      <c r="M38" s="10">
        <v>1651646</v>
      </c>
      <c r="N38" s="10">
        <v>1085761</v>
      </c>
      <c r="O38" s="10">
        <v>29421991</v>
      </c>
      <c r="P38" s="10">
        <v>19141888</v>
      </c>
      <c r="Q38" s="10">
        <v>887885</v>
      </c>
      <c r="R38" s="10">
        <v>85418253</v>
      </c>
      <c r="S38" s="10">
        <v>1365031</v>
      </c>
      <c r="T38" s="10">
        <v>149844647</v>
      </c>
      <c r="U38" s="10">
        <v>28475434</v>
      </c>
      <c r="V38" s="10">
        <v>9485580</v>
      </c>
      <c r="W38" s="10">
        <v>15060758</v>
      </c>
      <c r="X38" s="10">
        <v>5439112</v>
      </c>
      <c r="Y38" s="10">
        <v>18294744</v>
      </c>
      <c r="Z38" s="10">
        <v>7500685</v>
      </c>
      <c r="AA38" s="10">
        <v>33487506</v>
      </c>
      <c r="AB38" s="10">
        <v>11584770</v>
      </c>
      <c r="AC38" s="10">
        <v>465219</v>
      </c>
      <c r="AD38" s="10">
        <v>227035</v>
      </c>
      <c r="AE38" s="10">
        <v>890535</v>
      </c>
      <c r="AF38" s="10">
        <v>271556</v>
      </c>
      <c r="AG38" s="10">
        <v>617585</v>
      </c>
      <c r="AH38" s="10">
        <v>368182</v>
      </c>
      <c r="AI38" s="10">
        <v>915336</v>
      </c>
      <c r="AJ38" s="10">
        <v>1397760</v>
      </c>
      <c r="AK38" s="10">
        <v>1030633</v>
      </c>
      <c r="AL38" s="10">
        <v>830254</v>
      </c>
      <c r="AM38" s="10">
        <v>816916</v>
      </c>
      <c r="AN38" s="10">
        <v>272125</v>
      </c>
      <c r="AO38" s="10">
        <v>1418819</v>
      </c>
      <c r="AP38" s="10">
        <v>2463575</v>
      </c>
      <c r="AQ38" s="10">
        <v>347173</v>
      </c>
      <c r="AR38" s="10">
        <v>614460</v>
      </c>
      <c r="AS38" s="10">
        <v>304958</v>
      </c>
      <c r="AT38" s="10">
        <v>259846</v>
      </c>
      <c r="AU38" s="10">
        <v>1070073</v>
      </c>
      <c r="AV38" s="10">
        <v>1114671</v>
      </c>
      <c r="AW38" s="10">
        <v>652053</v>
      </c>
      <c r="AX38" s="10">
        <v>1005469</v>
      </c>
      <c r="AY38" s="10">
        <v>2263691</v>
      </c>
      <c r="AZ38" s="10">
        <v>262230</v>
      </c>
      <c r="BA38" s="10">
        <v>385347</v>
      </c>
      <c r="BB38" s="10">
        <v>309710</v>
      </c>
      <c r="BC38" s="10">
        <v>180389</v>
      </c>
      <c r="BD38" s="10">
        <v>15845634</v>
      </c>
      <c r="BE38" s="10">
        <v>251497</v>
      </c>
      <c r="BF38" s="10">
        <v>1084356</v>
      </c>
      <c r="BG38" s="10">
        <v>123678</v>
      </c>
      <c r="BH38" s="10">
        <v>215210</v>
      </c>
      <c r="BI38" s="10">
        <v>668868</v>
      </c>
      <c r="BJ38" s="10">
        <v>409052</v>
      </c>
      <c r="BK38" s="10">
        <v>41279277</v>
      </c>
      <c r="BL38" s="10">
        <v>34129928</v>
      </c>
      <c r="BM38" s="10">
        <v>23619646</v>
      </c>
      <c r="BN38" s="10">
        <f t="shared" si="0"/>
        <v>646441058</v>
      </c>
    </row>
    <row r="39" spans="1:67" x14ac:dyDescent="0.35">
      <c r="A39" s="5"/>
      <c r="B39" s="5"/>
      <c r="C39" s="5"/>
      <c r="D39" s="14" t="s">
        <v>147</v>
      </c>
      <c r="E39" s="20" t="s">
        <v>166</v>
      </c>
      <c r="F39" s="10">
        <v>5376034</v>
      </c>
      <c r="G39" s="10">
        <v>8174627</v>
      </c>
      <c r="H39" s="10">
        <v>1495199</v>
      </c>
      <c r="I39" s="10">
        <v>34153003</v>
      </c>
      <c r="J39" s="10">
        <v>5972822</v>
      </c>
      <c r="K39" s="10">
        <v>3338115</v>
      </c>
      <c r="L39" s="10">
        <v>5925495</v>
      </c>
      <c r="M39" s="10">
        <v>1182612</v>
      </c>
      <c r="N39" s="10">
        <v>1228496</v>
      </c>
      <c r="O39" s="10">
        <v>17249542</v>
      </c>
      <c r="P39" s="10">
        <v>13876199</v>
      </c>
      <c r="Q39" s="10">
        <v>1125830</v>
      </c>
      <c r="R39" s="10">
        <v>68416489</v>
      </c>
      <c r="S39" s="10">
        <v>1674068</v>
      </c>
      <c r="T39" s="10">
        <v>218218278</v>
      </c>
      <c r="U39" s="10">
        <v>19546119</v>
      </c>
      <c r="V39" s="10">
        <v>5288196</v>
      </c>
      <c r="W39" s="10">
        <v>10956028</v>
      </c>
      <c r="X39" s="10">
        <v>4270606</v>
      </c>
      <c r="Y39" s="10">
        <v>10205045</v>
      </c>
      <c r="Z39" s="10">
        <v>4687230</v>
      </c>
      <c r="AA39" s="10">
        <v>19663142</v>
      </c>
      <c r="AB39" s="10">
        <v>9326208</v>
      </c>
      <c r="AC39" s="10">
        <v>502332</v>
      </c>
      <c r="AD39" s="10">
        <v>237605</v>
      </c>
      <c r="AE39" s="10">
        <v>1092392</v>
      </c>
      <c r="AF39" s="10">
        <v>314407</v>
      </c>
      <c r="AG39" s="10">
        <v>887215</v>
      </c>
      <c r="AH39" s="10">
        <v>449637</v>
      </c>
      <c r="AI39" s="10">
        <v>1364610</v>
      </c>
      <c r="AJ39" s="10">
        <v>1852633</v>
      </c>
      <c r="AK39" s="10">
        <v>879951</v>
      </c>
      <c r="AL39" s="10">
        <v>989512</v>
      </c>
      <c r="AM39" s="10">
        <v>607747</v>
      </c>
      <c r="AN39" s="10">
        <v>262996</v>
      </c>
      <c r="AO39" s="10">
        <v>1590118</v>
      </c>
      <c r="AP39" s="10">
        <v>3187089</v>
      </c>
      <c r="AQ39" s="10">
        <v>431934</v>
      </c>
      <c r="AR39" s="10">
        <v>687125</v>
      </c>
      <c r="AS39" s="10">
        <v>300940</v>
      </c>
      <c r="AT39" s="10">
        <v>269721</v>
      </c>
      <c r="AU39" s="10">
        <v>901222</v>
      </c>
      <c r="AV39" s="10">
        <v>912127</v>
      </c>
      <c r="AW39" s="10">
        <v>922469</v>
      </c>
      <c r="AX39" s="10">
        <v>707551</v>
      </c>
      <c r="AY39" s="10">
        <v>2075635</v>
      </c>
      <c r="AZ39" s="10">
        <v>283736</v>
      </c>
      <c r="BA39" s="10">
        <v>444536</v>
      </c>
      <c r="BB39" s="10">
        <v>396917</v>
      </c>
      <c r="BC39" s="10">
        <v>191563</v>
      </c>
      <c r="BD39" s="10">
        <v>11274754</v>
      </c>
      <c r="BE39" s="10">
        <v>249622</v>
      </c>
      <c r="BF39" s="10">
        <v>920369</v>
      </c>
      <c r="BG39" s="10">
        <v>101869</v>
      </c>
      <c r="BH39" s="10">
        <v>252524</v>
      </c>
      <c r="BI39" s="10">
        <v>717520</v>
      </c>
      <c r="BJ39" s="10">
        <v>478530</v>
      </c>
      <c r="BK39" s="10">
        <v>25447981</v>
      </c>
      <c r="BL39" s="10">
        <v>22475497</v>
      </c>
      <c r="BM39" s="10">
        <v>15981551</v>
      </c>
      <c r="BN39" s="10">
        <f t="shared" si="0"/>
        <v>571993320</v>
      </c>
    </row>
    <row r="40" spans="1:67" x14ac:dyDescent="0.35">
      <c r="A40" s="5"/>
      <c r="B40" s="5"/>
      <c r="C40" s="5"/>
      <c r="D40" s="14" t="s">
        <v>148</v>
      </c>
      <c r="E40" s="20" t="s">
        <v>166</v>
      </c>
      <c r="F40" s="10">
        <v>1581929</v>
      </c>
      <c r="G40" s="10">
        <v>1432877</v>
      </c>
      <c r="H40" s="10">
        <v>69887</v>
      </c>
      <c r="I40" s="10">
        <v>3553855</v>
      </c>
      <c r="J40" s="10">
        <v>1031957</v>
      </c>
      <c r="K40" s="10">
        <v>615638</v>
      </c>
      <c r="L40" s="10">
        <v>1501567</v>
      </c>
      <c r="M40" s="10">
        <v>126453</v>
      </c>
      <c r="N40" s="10">
        <v>98230</v>
      </c>
      <c r="O40" s="10">
        <v>3475477</v>
      </c>
      <c r="P40" s="10">
        <v>5477203</v>
      </c>
      <c r="Q40" s="10">
        <v>140647</v>
      </c>
      <c r="R40" s="10">
        <v>16190360</v>
      </c>
      <c r="S40" s="10">
        <v>202938</v>
      </c>
      <c r="T40" s="10">
        <v>19370030</v>
      </c>
      <c r="U40" s="10">
        <v>2824233</v>
      </c>
      <c r="V40" s="10">
        <v>864834</v>
      </c>
      <c r="W40" s="10">
        <v>1515794</v>
      </c>
      <c r="X40" s="10">
        <v>595725</v>
      </c>
      <c r="Y40" s="10">
        <v>1694371</v>
      </c>
      <c r="Z40" s="10">
        <v>694998</v>
      </c>
      <c r="AA40" s="10">
        <v>5295338</v>
      </c>
      <c r="AB40" s="10">
        <v>2838490</v>
      </c>
      <c r="AC40" s="10">
        <v>52082</v>
      </c>
      <c r="AD40" s="10">
        <v>34279</v>
      </c>
      <c r="AE40" s="10">
        <v>60483</v>
      </c>
      <c r="AF40" s="10">
        <v>15398</v>
      </c>
      <c r="AG40" s="10">
        <v>101909</v>
      </c>
      <c r="AH40" s="10">
        <v>51611</v>
      </c>
      <c r="AI40" s="10">
        <v>246634</v>
      </c>
      <c r="AJ40" s="10">
        <v>138204</v>
      </c>
      <c r="AK40" s="10">
        <v>264884</v>
      </c>
      <c r="AL40" s="10">
        <v>119379</v>
      </c>
      <c r="AM40" s="10">
        <v>58400</v>
      </c>
      <c r="AN40" s="10">
        <v>8284</v>
      </c>
      <c r="AO40" s="10">
        <v>76747</v>
      </c>
      <c r="AP40" s="10">
        <v>288785</v>
      </c>
      <c r="AQ40" s="10">
        <v>62745</v>
      </c>
      <c r="AR40" s="10">
        <v>40745</v>
      </c>
      <c r="AS40" s="10">
        <v>37473</v>
      </c>
      <c r="AT40" s="10">
        <v>17725</v>
      </c>
      <c r="AU40" s="10">
        <v>65681</v>
      </c>
      <c r="AV40" s="10">
        <v>74122</v>
      </c>
      <c r="AW40" s="10">
        <v>133708</v>
      </c>
      <c r="AX40" s="10">
        <v>146609</v>
      </c>
      <c r="AY40" s="10">
        <v>112286</v>
      </c>
      <c r="AZ40" s="10">
        <v>15704</v>
      </c>
      <c r="BA40" s="10">
        <v>32572</v>
      </c>
      <c r="BB40" s="10">
        <v>126612</v>
      </c>
      <c r="BC40" s="10">
        <v>48244</v>
      </c>
      <c r="BD40" s="10">
        <v>1816235</v>
      </c>
      <c r="BE40" s="10">
        <v>114610</v>
      </c>
      <c r="BF40" s="10">
        <v>73436</v>
      </c>
      <c r="BG40" s="10">
        <v>9673</v>
      </c>
      <c r="BH40" s="10">
        <v>19564</v>
      </c>
      <c r="BI40" s="10">
        <v>98947</v>
      </c>
      <c r="BJ40" s="10">
        <v>72440</v>
      </c>
      <c r="BK40" s="10">
        <v>4826240</v>
      </c>
      <c r="BL40" s="10">
        <v>3957138</v>
      </c>
      <c r="BM40" s="10">
        <v>2683063</v>
      </c>
      <c r="BN40" s="10">
        <f t="shared" si="0"/>
        <v>87295482</v>
      </c>
    </row>
    <row r="41" spans="1:67" x14ac:dyDescent="0.35">
      <c r="A41" s="5"/>
      <c r="B41" s="5"/>
      <c r="C41" s="5"/>
      <c r="D41" s="14" t="s">
        <v>149</v>
      </c>
      <c r="E41" s="20" t="s">
        <v>166</v>
      </c>
      <c r="F41" s="10">
        <v>541561</v>
      </c>
      <c r="G41" s="10">
        <v>277266</v>
      </c>
      <c r="H41" s="10">
        <v>-7942</v>
      </c>
      <c r="I41" s="10">
        <v>1968884</v>
      </c>
      <c r="J41" s="10">
        <v>-13</v>
      </c>
      <c r="K41" s="10">
        <v>-9231</v>
      </c>
      <c r="L41" s="10">
        <v>636218</v>
      </c>
      <c r="M41" s="10">
        <v>5221</v>
      </c>
      <c r="N41" s="10">
        <v>-1347</v>
      </c>
      <c r="O41" s="10">
        <v>-238896</v>
      </c>
      <c r="P41" s="10">
        <v>-209532</v>
      </c>
      <c r="Q41" s="10">
        <v>448279</v>
      </c>
      <c r="R41" s="10">
        <v>17451624</v>
      </c>
      <c r="S41" s="10">
        <v>14275</v>
      </c>
      <c r="T41" s="10">
        <v>-16808135</v>
      </c>
      <c r="U41" s="10">
        <v>6468937</v>
      </c>
      <c r="V41" s="10">
        <v>1271135</v>
      </c>
      <c r="W41" s="10">
        <v>5268640</v>
      </c>
      <c r="X41" s="10">
        <v>295857</v>
      </c>
      <c r="Y41" s="10">
        <v>1252311</v>
      </c>
      <c r="Z41" s="10">
        <v>-876998</v>
      </c>
      <c r="AA41" s="10">
        <v>32184809</v>
      </c>
      <c r="AB41" s="10">
        <v>-102966</v>
      </c>
      <c r="AC41" s="10">
        <v>-115480</v>
      </c>
      <c r="AD41" s="10">
        <v>345861</v>
      </c>
      <c r="AE41" s="10">
        <v>16776</v>
      </c>
      <c r="AF41" s="10">
        <v>-282</v>
      </c>
      <c r="AG41" s="10">
        <v>2604</v>
      </c>
      <c r="AH41" s="10">
        <v>13400</v>
      </c>
      <c r="AI41" s="10">
        <v>280550</v>
      </c>
      <c r="AJ41" s="10">
        <v>106163</v>
      </c>
      <c r="AK41" s="10">
        <v>1371</v>
      </c>
      <c r="AL41" s="10">
        <v>242699</v>
      </c>
      <c r="AM41" s="10">
        <v>132893</v>
      </c>
      <c r="AN41" s="10">
        <v>11116</v>
      </c>
      <c r="AO41" s="10">
        <v>8266</v>
      </c>
      <c r="AP41" s="10">
        <v>69697</v>
      </c>
      <c r="AQ41" s="10">
        <v>12264</v>
      </c>
      <c r="AR41" s="10">
        <v>-12263</v>
      </c>
      <c r="AS41" s="10">
        <v>-10569</v>
      </c>
      <c r="AT41" s="10">
        <v>-7194</v>
      </c>
      <c r="AU41" s="10">
        <v>497643</v>
      </c>
      <c r="AV41" s="10">
        <v>901594</v>
      </c>
      <c r="AW41" s="10">
        <v>314318</v>
      </c>
      <c r="AX41" s="10">
        <v>-70207</v>
      </c>
      <c r="AY41" s="10">
        <v>-180114</v>
      </c>
      <c r="AZ41" s="10">
        <v>447989</v>
      </c>
      <c r="BA41" s="10">
        <v>92480</v>
      </c>
      <c r="BB41" s="10">
        <v>-12997</v>
      </c>
      <c r="BC41" s="10">
        <v>2768</v>
      </c>
      <c r="BD41" s="10">
        <v>239621</v>
      </c>
      <c r="BE41" s="10">
        <v>4757</v>
      </c>
      <c r="BF41" s="10">
        <v>21480</v>
      </c>
      <c r="BG41" s="10">
        <v>3694</v>
      </c>
      <c r="BH41" s="10">
        <v>2501</v>
      </c>
      <c r="BI41" s="10">
        <v>-1556</v>
      </c>
      <c r="BJ41" s="10">
        <v>5120</v>
      </c>
      <c r="BK41" s="10">
        <v>4938751</v>
      </c>
      <c r="BL41" s="10">
        <v>-263951</v>
      </c>
      <c r="BM41" s="10">
        <v>40990</v>
      </c>
      <c r="BN41" s="10">
        <f t="shared" si="0"/>
        <v>57912710</v>
      </c>
    </row>
    <row r="42" spans="1:67" x14ac:dyDescent="0.35">
      <c r="A42" s="5"/>
      <c r="B42" s="5"/>
      <c r="C42" s="5"/>
      <c r="D42" s="14" t="s">
        <v>150</v>
      </c>
      <c r="E42" s="20" t="s">
        <v>166</v>
      </c>
      <c r="F42" s="10">
        <v>3598095</v>
      </c>
      <c r="G42" s="10">
        <v>1420635</v>
      </c>
      <c r="H42" s="10">
        <v>-264048</v>
      </c>
      <c r="I42" s="10">
        <v>8788408</v>
      </c>
      <c r="J42" s="10">
        <v>2506888</v>
      </c>
      <c r="K42" s="10">
        <v>830805</v>
      </c>
      <c r="L42" s="10">
        <v>-665465</v>
      </c>
      <c r="M42" s="10">
        <v>178680</v>
      </c>
      <c r="N42" s="10">
        <v>614124</v>
      </c>
      <c r="O42" s="10">
        <v>-2238409</v>
      </c>
      <c r="P42" s="10">
        <v>963011</v>
      </c>
      <c r="Q42" s="10">
        <v>40632</v>
      </c>
      <c r="R42" s="10">
        <v>-4853861</v>
      </c>
      <c r="S42" s="10">
        <v>609646</v>
      </c>
      <c r="T42" s="10">
        <v>32765453</v>
      </c>
      <c r="U42" s="10">
        <v>1006619</v>
      </c>
      <c r="V42" s="10">
        <v>1590141</v>
      </c>
      <c r="W42" s="10">
        <v>2103522</v>
      </c>
      <c r="X42" s="10">
        <v>961609</v>
      </c>
      <c r="Y42" s="10">
        <v>3237684</v>
      </c>
      <c r="Z42" s="10">
        <v>2051225</v>
      </c>
      <c r="AA42" s="10">
        <v>2716917</v>
      </c>
      <c r="AB42" s="10">
        <v>6293050</v>
      </c>
      <c r="AC42" s="10">
        <v>1091558</v>
      </c>
      <c r="AD42" s="10">
        <v>-45052</v>
      </c>
      <c r="AE42" s="10">
        <v>453109</v>
      </c>
      <c r="AF42" s="10">
        <v>23824</v>
      </c>
      <c r="AG42" s="10">
        <v>905448</v>
      </c>
      <c r="AH42" s="10">
        <v>158060</v>
      </c>
      <c r="AI42" s="10">
        <v>-275379</v>
      </c>
      <c r="AJ42" s="10">
        <v>114594</v>
      </c>
      <c r="AK42" s="10">
        <v>658861</v>
      </c>
      <c r="AL42" s="10">
        <v>-164718</v>
      </c>
      <c r="AM42" s="10">
        <v>-90851</v>
      </c>
      <c r="AN42" s="10">
        <v>59883</v>
      </c>
      <c r="AO42" s="10">
        <v>-1061926</v>
      </c>
      <c r="AP42" s="10">
        <v>-134745</v>
      </c>
      <c r="AQ42" s="10">
        <v>22661</v>
      </c>
      <c r="AR42" s="10">
        <v>26776</v>
      </c>
      <c r="AS42" s="10">
        <v>14572</v>
      </c>
      <c r="AT42" s="10">
        <v>-79066</v>
      </c>
      <c r="AU42" s="10">
        <v>-143180</v>
      </c>
      <c r="AV42" s="10">
        <v>-246329</v>
      </c>
      <c r="AW42" s="10">
        <v>2639226</v>
      </c>
      <c r="AX42" s="10">
        <v>32660</v>
      </c>
      <c r="AY42" s="10">
        <v>308905</v>
      </c>
      <c r="AZ42" s="10">
        <v>-241667</v>
      </c>
      <c r="BA42" s="10">
        <v>51361</v>
      </c>
      <c r="BB42" s="10">
        <v>-63480</v>
      </c>
      <c r="BC42" s="10">
        <v>-15512</v>
      </c>
      <c r="BD42" s="10">
        <v>12144778</v>
      </c>
      <c r="BE42" s="10">
        <v>137737</v>
      </c>
      <c r="BF42" s="10">
        <v>779794</v>
      </c>
      <c r="BG42" s="10">
        <v>-317</v>
      </c>
      <c r="BH42" s="10">
        <v>-26851</v>
      </c>
      <c r="BI42" s="10">
        <v>58091</v>
      </c>
      <c r="BJ42" s="10">
        <v>28554</v>
      </c>
      <c r="BK42" s="10">
        <v>2648478</v>
      </c>
      <c r="BL42" s="10">
        <v>34385403</v>
      </c>
      <c r="BM42" s="10">
        <v>5053036</v>
      </c>
      <c r="BN42" s="10">
        <f t="shared" si="0"/>
        <v>123463657</v>
      </c>
    </row>
    <row r="43" spans="1:67" x14ac:dyDescent="0.35">
      <c r="A43" s="5"/>
      <c r="B43" s="5"/>
      <c r="C43" s="5"/>
      <c r="D43" s="14" t="s">
        <v>151</v>
      </c>
      <c r="E43" s="20" t="s">
        <v>166</v>
      </c>
      <c r="F43" s="10">
        <v>-16676</v>
      </c>
      <c r="G43" s="10">
        <v>-2772</v>
      </c>
      <c r="H43" s="10">
        <v>2131</v>
      </c>
      <c r="I43" s="10">
        <v>183830</v>
      </c>
      <c r="J43" s="10">
        <v>1907</v>
      </c>
      <c r="K43" s="10">
        <v>16210</v>
      </c>
      <c r="L43" s="10">
        <v>20910</v>
      </c>
      <c r="M43" s="10">
        <v>-1187</v>
      </c>
      <c r="N43" s="10"/>
      <c r="O43" s="10">
        <v>156682</v>
      </c>
      <c r="P43" s="10">
        <v>-5365</v>
      </c>
      <c r="Q43" s="10"/>
      <c r="R43" s="10">
        <v>-9981544</v>
      </c>
      <c r="S43" s="10"/>
      <c r="T43" s="10">
        <v>3574114</v>
      </c>
      <c r="U43" s="10">
        <v>125610</v>
      </c>
      <c r="V43" s="10">
        <v>-4251</v>
      </c>
      <c r="W43" s="10">
        <v>13942</v>
      </c>
      <c r="X43" s="10">
        <v>2328</v>
      </c>
      <c r="Y43" s="10">
        <v>-59183</v>
      </c>
      <c r="Z43" s="10">
        <v>-7226</v>
      </c>
      <c r="AA43" s="10">
        <v>118142</v>
      </c>
      <c r="AB43" s="10">
        <v>13998</v>
      </c>
      <c r="AC43" s="10"/>
      <c r="AD43" s="10"/>
      <c r="AE43" s="10">
        <v>3414</v>
      </c>
      <c r="AF43" s="10"/>
      <c r="AG43" s="10"/>
      <c r="AH43" s="10"/>
      <c r="AI43" s="10"/>
      <c r="AJ43" s="10"/>
      <c r="AK43" s="10"/>
      <c r="AL43" s="10"/>
      <c r="AM43" s="10">
        <v>-9985</v>
      </c>
      <c r="AN43" s="10"/>
      <c r="AO43" s="10">
        <v>-5547</v>
      </c>
      <c r="AP43" s="10"/>
      <c r="AQ43" s="10"/>
      <c r="AR43" s="10"/>
      <c r="AS43" s="10"/>
      <c r="AT43" s="10"/>
      <c r="AU43" s="10">
        <v>24369</v>
      </c>
      <c r="AV43" s="10">
        <v>-6247</v>
      </c>
      <c r="AW43" s="10"/>
      <c r="AX43" s="10">
        <v>4231</v>
      </c>
      <c r="AY43" s="10"/>
      <c r="AZ43" s="10">
        <v>2379</v>
      </c>
      <c r="BA43" s="10">
        <v>-762</v>
      </c>
      <c r="BB43" s="10"/>
      <c r="BC43" s="10"/>
      <c r="BD43" s="10">
        <v>-2717</v>
      </c>
      <c r="BE43" s="10"/>
      <c r="BF43" s="10">
        <v>-4355</v>
      </c>
      <c r="BG43" s="10"/>
      <c r="BH43" s="10">
        <v>1834</v>
      </c>
      <c r="BI43" s="10"/>
      <c r="BJ43" s="10"/>
      <c r="BK43" s="10">
        <v>2797</v>
      </c>
      <c r="BL43" s="10">
        <v>-57487</v>
      </c>
      <c r="BM43" s="10">
        <v>7677</v>
      </c>
      <c r="BN43" s="10">
        <f t="shared" si="0"/>
        <v>-5888799</v>
      </c>
    </row>
    <row r="44" spans="1:67" x14ac:dyDescent="0.35">
      <c r="A44" s="5"/>
      <c r="B44" s="5"/>
      <c r="C44" s="5"/>
      <c r="D44" s="14" t="s">
        <v>152</v>
      </c>
      <c r="E44" s="20" t="s">
        <v>166</v>
      </c>
      <c r="F44" s="10">
        <v>3614771</v>
      </c>
      <c r="G44" s="10">
        <v>1423407</v>
      </c>
      <c r="H44" s="10">
        <v>-266179</v>
      </c>
      <c r="I44" s="10">
        <v>8604578</v>
      </c>
      <c r="J44" s="10">
        <v>2504981</v>
      </c>
      <c r="K44" s="10">
        <v>814595</v>
      </c>
      <c r="L44" s="10">
        <v>-686376</v>
      </c>
      <c r="M44" s="10">
        <v>179867</v>
      </c>
      <c r="N44" s="10">
        <v>614124</v>
      </c>
      <c r="O44" s="10">
        <v>-2395091</v>
      </c>
      <c r="P44" s="10">
        <v>968376</v>
      </c>
      <c r="Q44" s="10">
        <v>40632</v>
      </c>
      <c r="R44" s="10">
        <v>5127683</v>
      </c>
      <c r="S44" s="10">
        <v>609646</v>
      </c>
      <c r="T44" s="10">
        <v>29191339</v>
      </c>
      <c r="U44" s="10">
        <v>881008</v>
      </c>
      <c r="V44" s="10">
        <v>1594392</v>
      </c>
      <c r="W44" s="10">
        <v>2089580</v>
      </c>
      <c r="X44" s="10">
        <v>959281</v>
      </c>
      <c r="Y44" s="10">
        <v>3296867</v>
      </c>
      <c r="Z44" s="10">
        <v>2058451</v>
      </c>
      <c r="AA44" s="10">
        <v>2598776</v>
      </c>
      <c r="AB44" s="10">
        <v>6279051</v>
      </c>
      <c r="AC44" s="10">
        <v>1091558</v>
      </c>
      <c r="AD44" s="10">
        <v>-45052</v>
      </c>
      <c r="AE44" s="10">
        <v>449696</v>
      </c>
      <c r="AF44" s="10">
        <v>23824</v>
      </c>
      <c r="AG44" s="10">
        <v>905448</v>
      </c>
      <c r="AH44" s="10">
        <v>158060</v>
      </c>
      <c r="AI44" s="10">
        <v>-275379</v>
      </c>
      <c r="AJ44" s="10">
        <v>114594</v>
      </c>
      <c r="AK44" s="10">
        <v>658861</v>
      </c>
      <c r="AL44" s="10">
        <v>-164718</v>
      </c>
      <c r="AM44" s="10">
        <v>-80866</v>
      </c>
      <c r="AN44" s="10">
        <v>59883</v>
      </c>
      <c r="AO44" s="10">
        <v>-1056379</v>
      </c>
      <c r="AP44" s="10">
        <v>-134745</v>
      </c>
      <c r="AQ44" s="10">
        <v>22661</v>
      </c>
      <c r="AR44" s="10">
        <v>26776</v>
      </c>
      <c r="AS44" s="10">
        <v>14572</v>
      </c>
      <c r="AT44" s="10">
        <v>-79066</v>
      </c>
      <c r="AU44" s="10">
        <v>-167549</v>
      </c>
      <c r="AV44" s="10">
        <v>-240082</v>
      </c>
      <c r="AW44" s="10">
        <v>2639226</v>
      </c>
      <c r="AX44" s="10">
        <v>28429</v>
      </c>
      <c r="AY44" s="10">
        <v>308905</v>
      </c>
      <c r="AZ44" s="10">
        <v>-244046</v>
      </c>
      <c r="BA44" s="10">
        <v>52124</v>
      </c>
      <c r="BB44" s="10">
        <v>-63480</v>
      </c>
      <c r="BC44" s="10">
        <v>-15512</v>
      </c>
      <c r="BD44" s="10">
        <v>12147495</v>
      </c>
      <c r="BE44" s="10">
        <v>137737</v>
      </c>
      <c r="BF44" s="10">
        <v>784149</v>
      </c>
      <c r="BG44" s="10">
        <v>-317</v>
      </c>
      <c r="BH44" s="10">
        <v>-28685</v>
      </c>
      <c r="BI44" s="10">
        <v>58091</v>
      </c>
      <c r="BJ44" s="10">
        <v>28554</v>
      </c>
      <c r="BK44" s="10">
        <v>2645682</v>
      </c>
      <c r="BL44" s="10">
        <v>34442890</v>
      </c>
      <c r="BM44" s="10">
        <v>5045359</v>
      </c>
      <c r="BN44" s="10">
        <f t="shared" si="0"/>
        <v>129352457</v>
      </c>
    </row>
    <row r="45" spans="1:67" x14ac:dyDescent="0.35">
      <c r="A45" s="5"/>
      <c r="B45" s="5"/>
      <c r="C45" s="5"/>
      <c r="D45" s="14" t="s">
        <v>153</v>
      </c>
      <c r="E45" s="20" t="s">
        <v>166</v>
      </c>
      <c r="F45" s="10"/>
      <c r="G45" s="10"/>
      <c r="H45" s="10"/>
      <c r="I45" s="10">
        <v>-92937</v>
      </c>
      <c r="J45" s="10"/>
      <c r="K45" s="10"/>
      <c r="L45" s="10"/>
      <c r="M45" s="10"/>
      <c r="N45" s="10"/>
      <c r="O45" s="10"/>
      <c r="P45" s="10"/>
      <c r="Q45" s="10"/>
      <c r="R45" s="10">
        <v>111847</v>
      </c>
      <c r="S45" s="10"/>
      <c r="T45" s="10">
        <v>-17826885</v>
      </c>
      <c r="U45" s="10"/>
      <c r="V45" s="10"/>
      <c r="W45" s="10">
        <v>-2459922</v>
      </c>
      <c r="X45" s="10"/>
      <c r="Y45" s="10"/>
      <c r="Z45" s="10"/>
      <c r="AA45" s="10">
        <v>-159719</v>
      </c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>
        <v>389553</v>
      </c>
      <c r="BM45" s="10">
        <v>5694755</v>
      </c>
      <c r="BN45" s="10">
        <f t="shared" si="0"/>
        <v>-14343308</v>
      </c>
    </row>
    <row r="46" spans="1:67" x14ac:dyDescent="0.35">
      <c r="A46" s="5"/>
      <c r="B46" s="5"/>
      <c r="C46" s="5"/>
      <c r="D46" s="14" t="s">
        <v>154</v>
      </c>
      <c r="E46" s="20" t="s">
        <v>166</v>
      </c>
      <c r="F46" s="10">
        <v>190844</v>
      </c>
      <c r="G46" s="10"/>
      <c r="H46" s="10"/>
      <c r="I46" s="10">
        <v>15548</v>
      </c>
      <c r="J46" s="10"/>
      <c r="K46" s="10"/>
      <c r="L46" s="10"/>
      <c r="M46" s="10"/>
      <c r="N46" s="10">
        <v>-1176</v>
      </c>
      <c r="O46" s="10">
        <v>-34389</v>
      </c>
      <c r="P46" s="10"/>
      <c r="Q46" s="10"/>
      <c r="R46" s="10"/>
      <c r="S46" s="10"/>
      <c r="T46" s="10">
        <v>-623146</v>
      </c>
      <c r="U46" s="10"/>
      <c r="V46" s="10"/>
      <c r="W46" s="10">
        <v>-2067</v>
      </c>
      <c r="X46" s="10"/>
      <c r="Y46" s="10"/>
      <c r="Z46" s="10">
        <v>73</v>
      </c>
      <c r="AA46" s="10">
        <v>57290</v>
      </c>
      <c r="AB46" s="10"/>
      <c r="AC46" s="10">
        <v>1040</v>
      </c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>
        <v>-1744</v>
      </c>
      <c r="AQ46" s="10"/>
      <c r="AR46" s="10"/>
      <c r="AS46" s="10">
        <v>-2484</v>
      </c>
      <c r="AT46" s="10"/>
      <c r="AU46" s="10"/>
      <c r="AV46" s="10">
        <v>-48801</v>
      </c>
      <c r="AW46" s="10"/>
      <c r="AX46" s="10">
        <v>5199</v>
      </c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>
        <f t="shared" si="0"/>
        <v>-443813</v>
      </c>
      <c r="BO46" s="16"/>
    </row>
    <row r="47" spans="1:67" x14ac:dyDescent="0.35">
      <c r="A47" s="5"/>
      <c r="B47" s="5"/>
      <c r="C47" s="5"/>
      <c r="D47" s="14" t="s">
        <v>155</v>
      </c>
      <c r="E47" s="20" t="s">
        <v>166</v>
      </c>
      <c r="F47" s="10">
        <v>190844</v>
      </c>
      <c r="G47" s="10"/>
      <c r="H47" s="10"/>
      <c r="I47" s="10">
        <v>15548</v>
      </c>
      <c r="J47" s="10"/>
      <c r="K47" s="10"/>
      <c r="L47" s="10"/>
      <c r="M47" s="10"/>
      <c r="N47" s="10"/>
      <c r="O47" s="10">
        <v>10435</v>
      </c>
      <c r="P47" s="10"/>
      <c r="Q47" s="10"/>
      <c r="R47" s="10"/>
      <c r="S47" s="10"/>
      <c r="T47" s="10">
        <v>-184766</v>
      </c>
      <c r="U47" s="10"/>
      <c r="V47" s="10"/>
      <c r="W47" s="10">
        <v>-2067</v>
      </c>
      <c r="X47" s="10"/>
      <c r="Y47" s="10"/>
      <c r="Z47" s="10">
        <v>73</v>
      </c>
      <c r="AA47" s="10">
        <v>57290</v>
      </c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>
        <v>-1744</v>
      </c>
      <c r="AQ47" s="10"/>
      <c r="AR47" s="10"/>
      <c r="AS47" s="10">
        <v>-2484</v>
      </c>
      <c r="AT47" s="10"/>
      <c r="AU47" s="10"/>
      <c r="AV47" s="10">
        <v>-48801</v>
      </c>
      <c r="AW47" s="10"/>
      <c r="AX47" s="10">
        <v>5199</v>
      </c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>
        <f t="shared" si="0"/>
        <v>39527</v>
      </c>
    </row>
    <row r="48" spans="1:67" x14ac:dyDescent="0.35">
      <c r="A48" s="5"/>
      <c r="B48" s="5"/>
      <c r="C48" s="5"/>
      <c r="D48" s="14" t="s">
        <v>156</v>
      </c>
      <c r="E48" s="20" t="s">
        <v>166</v>
      </c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>
        <v>-603750</v>
      </c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>
        <f t="shared" si="0"/>
        <v>-603750</v>
      </c>
    </row>
    <row r="49" spans="1:66" x14ac:dyDescent="0.35">
      <c r="A49" s="5"/>
      <c r="B49" s="5"/>
      <c r="C49" s="5"/>
      <c r="D49" s="14" t="s">
        <v>157</v>
      </c>
      <c r="E49" s="20" t="s">
        <v>166</v>
      </c>
      <c r="F49" s="10"/>
      <c r="G49" s="10"/>
      <c r="H49" s="10"/>
      <c r="I49" s="10"/>
      <c r="J49" s="10"/>
      <c r="K49" s="10"/>
      <c r="L49" s="10"/>
      <c r="M49" s="10"/>
      <c r="N49" s="10">
        <v>-1176</v>
      </c>
      <c r="O49" s="10">
        <v>-44825</v>
      </c>
      <c r="P49" s="10"/>
      <c r="Q49" s="10"/>
      <c r="R49" s="10"/>
      <c r="S49" s="10"/>
      <c r="T49" s="10">
        <v>165370</v>
      </c>
      <c r="U49" s="10"/>
      <c r="V49" s="10"/>
      <c r="W49" s="10"/>
      <c r="X49" s="10"/>
      <c r="Y49" s="10"/>
      <c r="Z49" s="10"/>
      <c r="AA49" s="10"/>
      <c r="AB49" s="10"/>
      <c r="AC49" s="10">
        <v>1040</v>
      </c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>
        <f t="shared" si="0"/>
        <v>120409</v>
      </c>
    </row>
    <row r="50" spans="1:66" x14ac:dyDescent="0.35">
      <c r="A50" s="5"/>
      <c r="B50" s="5"/>
      <c r="C50" s="5"/>
      <c r="D50" s="14" t="s">
        <v>158</v>
      </c>
      <c r="E50" s="20" t="s">
        <v>166</v>
      </c>
      <c r="F50" s="10"/>
      <c r="G50" s="10">
        <v>-172777</v>
      </c>
      <c r="H50" s="10"/>
      <c r="I50" s="10">
        <v>85718</v>
      </c>
      <c r="J50" s="10">
        <v>-24157</v>
      </c>
      <c r="K50" s="10">
        <v>56434</v>
      </c>
      <c r="L50" s="10">
        <v>11203</v>
      </c>
      <c r="M50" s="10">
        <v>2</v>
      </c>
      <c r="N50" s="10">
        <v>-800</v>
      </c>
      <c r="O50" s="10">
        <v>171976</v>
      </c>
      <c r="P50" s="10">
        <v>241567</v>
      </c>
      <c r="Q50" s="10">
        <v>-75694</v>
      </c>
      <c r="R50" s="10">
        <v>526184</v>
      </c>
      <c r="S50" s="10">
        <v>-14485</v>
      </c>
      <c r="T50" s="10">
        <v>-3221218</v>
      </c>
      <c r="U50" s="10">
        <v>238953</v>
      </c>
      <c r="V50" s="10">
        <v>-9623</v>
      </c>
      <c r="W50" s="10">
        <v>-31124</v>
      </c>
      <c r="X50" s="10">
        <v>78536</v>
      </c>
      <c r="Y50" s="10">
        <v>-92</v>
      </c>
      <c r="Z50" s="10">
        <v>102374</v>
      </c>
      <c r="AA50" s="10">
        <v>-162269</v>
      </c>
      <c r="AB50" s="10">
        <v>78453</v>
      </c>
      <c r="AC50" s="10">
        <v>20925</v>
      </c>
      <c r="AD50" s="10"/>
      <c r="AE50" s="10">
        <v>28370</v>
      </c>
      <c r="AF50" s="10"/>
      <c r="AG50" s="10">
        <v>-626</v>
      </c>
      <c r="AH50" s="10"/>
      <c r="AI50" s="10">
        <v>-113</v>
      </c>
      <c r="AJ50" s="10">
        <v>-346</v>
      </c>
      <c r="AK50" s="10">
        <v>25776</v>
      </c>
      <c r="AL50" s="10">
        <v>-1260</v>
      </c>
      <c r="AM50" s="10">
        <v>49978</v>
      </c>
      <c r="AN50" s="10"/>
      <c r="AO50" s="10"/>
      <c r="AP50" s="10">
        <v>-16643</v>
      </c>
      <c r="AQ50" s="10"/>
      <c r="AR50" s="10"/>
      <c r="AS50" s="10">
        <v>849</v>
      </c>
      <c r="AT50" s="10">
        <v>-418</v>
      </c>
      <c r="AU50" s="10">
        <v>-12371</v>
      </c>
      <c r="AV50" s="10"/>
      <c r="AW50" s="10">
        <v>-2660</v>
      </c>
      <c r="AX50" s="10">
        <v>-89587</v>
      </c>
      <c r="AY50" s="10"/>
      <c r="AZ50" s="10"/>
      <c r="BA50" s="10"/>
      <c r="BB50" s="10"/>
      <c r="BC50" s="10">
        <v>-3260</v>
      </c>
      <c r="BD50" s="10">
        <v>21831</v>
      </c>
      <c r="BE50" s="10">
        <v>-248</v>
      </c>
      <c r="BF50" s="10">
        <v>3680</v>
      </c>
      <c r="BG50" s="10"/>
      <c r="BH50" s="10"/>
      <c r="BI50" s="10"/>
      <c r="BJ50" s="10">
        <v>31603</v>
      </c>
      <c r="BK50" s="10">
        <v>-142032</v>
      </c>
      <c r="BL50" s="10">
        <v>174734</v>
      </c>
      <c r="BM50" s="10"/>
      <c r="BN50" s="10">
        <f t="shared" si="0"/>
        <v>-2032657</v>
      </c>
    </row>
    <row r="51" spans="1:66" x14ac:dyDescent="0.35">
      <c r="A51" s="5"/>
      <c r="B51" s="5"/>
      <c r="C51" s="5"/>
      <c r="D51" s="14" t="s">
        <v>159</v>
      </c>
      <c r="E51" s="20" t="s">
        <v>166</v>
      </c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  <c r="BJ51" s="10"/>
      <c r="BK51" s="10"/>
      <c r="BL51" s="10"/>
      <c r="BM51" s="10"/>
      <c r="BN51" s="10">
        <f t="shared" si="0"/>
        <v>0</v>
      </c>
    </row>
    <row r="52" spans="1:66" x14ac:dyDescent="0.35">
      <c r="A52" s="5"/>
      <c r="B52" s="5"/>
      <c r="C52" s="5"/>
      <c r="D52" s="14" t="s">
        <v>160</v>
      </c>
      <c r="E52" s="20" t="s">
        <v>166</v>
      </c>
      <c r="F52" s="10">
        <v>26356</v>
      </c>
      <c r="G52" s="10">
        <v>767894</v>
      </c>
      <c r="H52" s="10">
        <v>110000</v>
      </c>
      <c r="I52" s="10">
        <v>1109220</v>
      </c>
      <c r="J52" s="10">
        <v>3137107</v>
      </c>
      <c r="K52" s="10">
        <v>176808</v>
      </c>
      <c r="L52" s="10">
        <v>236359</v>
      </c>
      <c r="M52" s="10"/>
      <c r="N52" s="10"/>
      <c r="O52" s="10">
        <v>831432</v>
      </c>
      <c r="P52" s="10">
        <v>237002</v>
      </c>
      <c r="Q52" s="10">
        <v>11864</v>
      </c>
      <c r="R52" s="10">
        <v>6489385</v>
      </c>
      <c r="S52" s="10">
        <v>-21</v>
      </c>
      <c r="T52" s="10">
        <v>-817767</v>
      </c>
      <c r="U52" s="10">
        <v>1966217</v>
      </c>
      <c r="V52" s="10">
        <v>49839</v>
      </c>
      <c r="W52" s="10">
        <v>226679</v>
      </c>
      <c r="X52" s="10">
        <v>-183913</v>
      </c>
      <c r="Y52" s="10">
        <v>1584826</v>
      </c>
      <c r="Z52" s="10">
        <v>1434571</v>
      </c>
      <c r="AA52" s="10">
        <v>149737</v>
      </c>
      <c r="AB52" s="10">
        <v>431522</v>
      </c>
      <c r="AC52" s="10"/>
      <c r="AD52" s="10"/>
      <c r="AE52" s="10"/>
      <c r="AF52" s="10"/>
      <c r="AG52" s="10">
        <v>-79583</v>
      </c>
      <c r="AH52" s="10"/>
      <c r="AI52" s="10">
        <v>-889</v>
      </c>
      <c r="AJ52" s="10">
        <v>-92167</v>
      </c>
      <c r="AK52" s="10">
        <v>5728</v>
      </c>
      <c r="AL52" s="10">
        <v>7</v>
      </c>
      <c r="AM52" s="10"/>
      <c r="AN52" s="10"/>
      <c r="AO52" s="10">
        <v>-15766</v>
      </c>
      <c r="AP52" s="10">
        <v>-366</v>
      </c>
      <c r="AQ52" s="10">
        <v>8388</v>
      </c>
      <c r="AR52" s="10"/>
      <c r="AS52" s="10">
        <v>7567</v>
      </c>
      <c r="AT52" s="10"/>
      <c r="AU52" s="10">
        <v>236428</v>
      </c>
      <c r="AV52" s="10">
        <v>93213</v>
      </c>
      <c r="AW52" s="10">
        <v>-426</v>
      </c>
      <c r="AX52" s="10"/>
      <c r="AY52" s="10"/>
      <c r="AZ52" s="10"/>
      <c r="BA52" s="10"/>
      <c r="BB52" s="10">
        <v>-85</v>
      </c>
      <c r="BC52" s="10"/>
      <c r="BD52" s="10">
        <v>4600960</v>
      </c>
      <c r="BE52" s="10"/>
      <c r="BF52" s="10">
        <v>318530</v>
      </c>
      <c r="BG52" s="10"/>
      <c r="BH52" s="10"/>
      <c r="BI52" s="10">
        <v>-191421</v>
      </c>
      <c r="BJ52" s="10">
        <v>-20667</v>
      </c>
      <c r="BK52" s="10">
        <v>233462</v>
      </c>
      <c r="BL52" s="10">
        <v>1659765</v>
      </c>
      <c r="BM52" s="10">
        <v>-700378</v>
      </c>
      <c r="BN52" s="10">
        <f t="shared" si="0"/>
        <v>24037417</v>
      </c>
    </row>
    <row r="53" spans="1:66" x14ac:dyDescent="0.35">
      <c r="A53" s="5"/>
      <c r="B53" s="5"/>
      <c r="C53" s="5"/>
      <c r="D53" s="14" t="s">
        <v>161</v>
      </c>
      <c r="E53" s="20" t="s">
        <v>166</v>
      </c>
      <c r="F53" s="10">
        <v>10476970</v>
      </c>
      <c r="G53" s="10">
        <v>30351939</v>
      </c>
      <c r="H53" s="10">
        <v>5229993</v>
      </c>
      <c r="I53" s="10">
        <v>137363594</v>
      </c>
      <c r="J53" s="10">
        <v>23709387</v>
      </c>
      <c r="K53" s="10">
        <v>15837351</v>
      </c>
      <c r="L53" s="10">
        <v>18309640</v>
      </c>
      <c r="M53" s="10">
        <v>1979467</v>
      </c>
      <c r="N53" s="10">
        <v>2805588</v>
      </c>
      <c r="O53" s="10">
        <v>72832619</v>
      </c>
      <c r="P53" s="10">
        <v>17843243</v>
      </c>
      <c r="Q53" s="10">
        <v>1154209</v>
      </c>
      <c r="R53" s="10">
        <v>144393455</v>
      </c>
      <c r="S53" s="10">
        <v>1681116</v>
      </c>
      <c r="T53" s="10">
        <v>174805352</v>
      </c>
      <c r="U53" s="10">
        <v>61309656</v>
      </c>
      <c r="V53" s="10">
        <v>22682408</v>
      </c>
      <c r="W53" s="10">
        <v>28892458</v>
      </c>
      <c r="X53" s="10">
        <v>20021653</v>
      </c>
      <c r="Y53" s="10">
        <v>40269597</v>
      </c>
      <c r="Z53" s="10">
        <v>14044901</v>
      </c>
      <c r="AA53" s="10">
        <v>60773427</v>
      </c>
      <c r="AB53" s="10">
        <v>36735234</v>
      </c>
      <c r="AC53" s="10">
        <v>1027069</v>
      </c>
      <c r="AD53" s="10">
        <v>221302</v>
      </c>
      <c r="AE53" s="10">
        <v>2181655</v>
      </c>
      <c r="AF53" s="10">
        <v>617789</v>
      </c>
      <c r="AG53" s="10">
        <v>447893</v>
      </c>
      <c r="AH53" s="10">
        <v>484243</v>
      </c>
      <c r="AI53" s="10">
        <v>1105357</v>
      </c>
      <c r="AJ53" s="10">
        <v>1810110</v>
      </c>
      <c r="AK53" s="10">
        <v>1211630</v>
      </c>
      <c r="AL53" s="10">
        <v>1288586</v>
      </c>
      <c r="AM53" s="10">
        <v>2221040</v>
      </c>
      <c r="AN53" s="10">
        <v>458494</v>
      </c>
      <c r="AO53" s="10">
        <v>5012877</v>
      </c>
      <c r="AP53" s="10">
        <v>2892654</v>
      </c>
      <c r="AQ53" s="10">
        <v>668594</v>
      </c>
      <c r="AR53" s="10">
        <v>578039</v>
      </c>
      <c r="AS53" s="10">
        <v>478132</v>
      </c>
      <c r="AT53" s="10">
        <v>587157</v>
      </c>
      <c r="AU53" s="10">
        <v>2705396</v>
      </c>
      <c r="AV53" s="10">
        <v>2574029</v>
      </c>
      <c r="AW53" s="10">
        <v>629907</v>
      </c>
      <c r="AX53" s="10">
        <v>1401985</v>
      </c>
      <c r="AY53" s="10">
        <v>15253289</v>
      </c>
      <c r="AZ53" s="10">
        <v>1011522</v>
      </c>
      <c r="BA53" s="10">
        <v>763606</v>
      </c>
      <c r="BB53" s="10">
        <v>722585</v>
      </c>
      <c r="BC53" s="10">
        <v>282888</v>
      </c>
      <c r="BD53" s="10">
        <v>33219680</v>
      </c>
      <c r="BE53" s="10">
        <v>246192</v>
      </c>
      <c r="BF53" s="10">
        <v>1913612</v>
      </c>
      <c r="BG53" s="10">
        <v>138909</v>
      </c>
      <c r="BH53" s="10">
        <v>371505</v>
      </c>
      <c r="BI53" s="10">
        <v>2087981</v>
      </c>
      <c r="BJ53" s="10">
        <v>515031</v>
      </c>
      <c r="BK53" s="10">
        <v>98772120</v>
      </c>
      <c r="BL53" s="10">
        <v>57289567</v>
      </c>
      <c r="BM53" s="10">
        <v>15515147</v>
      </c>
      <c r="BN53" s="10">
        <f t="shared" si="0"/>
        <v>1202210829</v>
      </c>
    </row>
    <row r="54" spans="1:66" x14ac:dyDescent="0.35">
      <c r="A54" s="5"/>
      <c r="B54" s="5"/>
      <c r="C54" s="5"/>
      <c r="D54" s="14" t="s">
        <v>162</v>
      </c>
      <c r="E54" s="20" t="s">
        <v>166</v>
      </c>
      <c r="F54" s="10">
        <v>1300000</v>
      </c>
      <c r="G54" s="10">
        <v>5110947</v>
      </c>
      <c r="H54" s="10">
        <v>1069725</v>
      </c>
      <c r="I54" s="10">
        <v>12507708</v>
      </c>
      <c r="J54" s="10">
        <v>3617142</v>
      </c>
      <c r="K54" s="10">
        <v>2531082</v>
      </c>
      <c r="L54" s="10">
        <v>1404493</v>
      </c>
      <c r="M54" s="10">
        <v>212409</v>
      </c>
      <c r="N54" s="10">
        <v>559553</v>
      </c>
      <c r="O54" s="10">
        <v>11504225</v>
      </c>
      <c r="P54" s="10">
        <v>2103769</v>
      </c>
      <c r="Q54" s="10">
        <v>265857</v>
      </c>
      <c r="R54" s="10">
        <v>21204000</v>
      </c>
      <c r="S54" s="10">
        <v>333136</v>
      </c>
      <c r="T54" s="10">
        <v>32407164</v>
      </c>
      <c r="U54" s="10">
        <v>8848951</v>
      </c>
      <c r="V54" s="10">
        <v>3540119</v>
      </c>
      <c r="W54" s="10">
        <v>3575186</v>
      </c>
      <c r="X54" s="10">
        <v>3386150</v>
      </c>
      <c r="Y54" s="10">
        <v>5999541</v>
      </c>
      <c r="Z54" s="10">
        <v>2264040</v>
      </c>
      <c r="AA54" s="10">
        <v>8377122</v>
      </c>
      <c r="AB54" s="10">
        <v>5101385</v>
      </c>
      <c r="AC54" s="10">
        <v>175000</v>
      </c>
      <c r="AD54" s="10">
        <v>43247</v>
      </c>
      <c r="AE54" s="10">
        <v>430628</v>
      </c>
      <c r="AF54" s="10">
        <v>110000</v>
      </c>
      <c r="AG54" s="10">
        <v>89714</v>
      </c>
      <c r="AH54" s="10">
        <v>65750</v>
      </c>
      <c r="AI54" s="10">
        <v>222205</v>
      </c>
      <c r="AJ54" s="10">
        <v>319982</v>
      </c>
      <c r="AK54" s="10">
        <v>204153</v>
      </c>
      <c r="AL54" s="10">
        <v>251948</v>
      </c>
      <c r="AM54" s="10">
        <v>410334</v>
      </c>
      <c r="AN54" s="10">
        <v>92000</v>
      </c>
      <c r="AO54" s="10">
        <v>925205</v>
      </c>
      <c r="AP54" s="10">
        <v>571226</v>
      </c>
      <c r="AQ54" s="10">
        <v>125164</v>
      </c>
      <c r="AR54" s="10">
        <v>120595</v>
      </c>
      <c r="AS54" s="10">
        <v>92403</v>
      </c>
      <c r="AT54" s="10">
        <v>88078</v>
      </c>
      <c r="AU54" s="10">
        <v>486873</v>
      </c>
      <c r="AV54" s="10">
        <v>449364</v>
      </c>
      <c r="AW54" s="10">
        <v>108287</v>
      </c>
      <c r="AX54" s="10">
        <v>229834</v>
      </c>
      <c r="AY54" s="10">
        <v>2735273</v>
      </c>
      <c r="AZ54" s="10">
        <v>163850</v>
      </c>
      <c r="BA54" s="10">
        <v>146662</v>
      </c>
      <c r="BB54" s="10">
        <v>129811</v>
      </c>
      <c r="BC54" s="10">
        <v>51489</v>
      </c>
      <c r="BD54" s="10">
        <v>5738617</v>
      </c>
      <c r="BE54" s="10">
        <v>46798</v>
      </c>
      <c r="BF54" s="10">
        <v>260324</v>
      </c>
      <c r="BG54" s="10">
        <v>26401</v>
      </c>
      <c r="BH54" s="10">
        <v>68334</v>
      </c>
      <c r="BI54" s="10">
        <v>360676</v>
      </c>
      <c r="BJ54" s="10">
        <v>95979</v>
      </c>
      <c r="BK54" s="10">
        <v>10992252</v>
      </c>
      <c r="BL54" s="10">
        <v>7246805</v>
      </c>
      <c r="BM54" s="10">
        <v>1976983</v>
      </c>
      <c r="BN54" s="10">
        <f t="shared" si="0"/>
        <v>172875948</v>
      </c>
    </row>
    <row r="55" spans="1:66" x14ac:dyDescent="0.35">
      <c r="A55" s="5"/>
      <c r="B55" s="5"/>
      <c r="C55" s="5"/>
      <c r="D55" s="14" t="s">
        <v>163</v>
      </c>
      <c r="E55" s="20" t="s">
        <v>166</v>
      </c>
      <c r="F55" s="10">
        <v>9176970</v>
      </c>
      <c r="G55" s="10">
        <v>25240993</v>
      </c>
      <c r="H55" s="10">
        <v>4160268</v>
      </c>
      <c r="I55" s="10">
        <v>124855886</v>
      </c>
      <c r="J55" s="10">
        <v>20092245</v>
      </c>
      <c r="K55" s="10">
        <v>13306269</v>
      </c>
      <c r="L55" s="10">
        <v>16905147</v>
      </c>
      <c r="M55" s="10">
        <v>1767058</v>
      </c>
      <c r="N55" s="10">
        <v>2246034</v>
      </c>
      <c r="O55" s="10">
        <v>61328394</v>
      </c>
      <c r="P55" s="10">
        <v>15739474</v>
      </c>
      <c r="Q55" s="10">
        <v>888352</v>
      </c>
      <c r="R55" s="10">
        <v>123189455</v>
      </c>
      <c r="S55" s="10">
        <v>1347980</v>
      </c>
      <c r="T55" s="10">
        <v>142398187</v>
      </c>
      <c r="U55" s="10">
        <v>52460704</v>
      </c>
      <c r="V55" s="10">
        <v>19142290</v>
      </c>
      <c r="W55" s="10">
        <v>25317273</v>
      </c>
      <c r="X55" s="10">
        <v>16635503</v>
      </c>
      <c r="Y55" s="10">
        <v>34270057</v>
      </c>
      <c r="Z55" s="10">
        <v>11780861</v>
      </c>
      <c r="AA55" s="10">
        <v>52396306</v>
      </c>
      <c r="AB55" s="10">
        <v>31633850</v>
      </c>
      <c r="AC55" s="10">
        <v>852069</v>
      </c>
      <c r="AD55" s="10">
        <v>178055</v>
      </c>
      <c r="AE55" s="10">
        <v>1751027</v>
      </c>
      <c r="AF55" s="10">
        <v>507789</v>
      </c>
      <c r="AG55" s="10">
        <v>358179</v>
      </c>
      <c r="AH55" s="10">
        <v>418493</v>
      </c>
      <c r="AI55" s="10">
        <v>883152</v>
      </c>
      <c r="AJ55" s="10">
        <v>1490128</v>
      </c>
      <c r="AK55" s="10">
        <v>1007478</v>
      </c>
      <c r="AL55" s="10">
        <v>1036638</v>
      </c>
      <c r="AM55" s="10">
        <v>1810706</v>
      </c>
      <c r="AN55" s="10">
        <v>366494</v>
      </c>
      <c r="AO55" s="10">
        <v>4087672</v>
      </c>
      <c r="AP55" s="10">
        <v>2321428</v>
      </c>
      <c r="AQ55" s="10">
        <v>543431</v>
      </c>
      <c r="AR55" s="10">
        <v>457444</v>
      </c>
      <c r="AS55" s="10">
        <v>385729</v>
      </c>
      <c r="AT55" s="10">
        <v>499080</v>
      </c>
      <c r="AU55" s="10">
        <v>2218523</v>
      </c>
      <c r="AV55" s="10">
        <v>2124665</v>
      </c>
      <c r="AW55" s="10">
        <v>521620</v>
      </c>
      <c r="AX55" s="10">
        <v>1172151</v>
      </c>
      <c r="AY55" s="10">
        <v>12518016</v>
      </c>
      <c r="AZ55" s="10">
        <v>847672</v>
      </c>
      <c r="BA55" s="10">
        <v>616945</v>
      </c>
      <c r="BB55" s="10">
        <v>592774</v>
      </c>
      <c r="BC55" s="10">
        <v>231399</v>
      </c>
      <c r="BD55" s="10">
        <v>27481062</v>
      </c>
      <c r="BE55" s="10">
        <v>199394</v>
      </c>
      <c r="BF55" s="10">
        <v>1653288</v>
      </c>
      <c r="BG55" s="10">
        <v>112507</v>
      </c>
      <c r="BH55" s="10">
        <v>303171</v>
      </c>
      <c r="BI55" s="10">
        <v>1727304</v>
      </c>
      <c r="BJ55" s="10">
        <v>419051</v>
      </c>
      <c r="BK55" s="10">
        <v>87779868</v>
      </c>
      <c r="BL55" s="10">
        <v>50042762</v>
      </c>
      <c r="BM55" s="10">
        <v>13538164</v>
      </c>
      <c r="BN55" s="10">
        <f t="shared" si="0"/>
        <v>1029334884</v>
      </c>
    </row>
    <row r="56" spans="1:66" x14ac:dyDescent="0.35">
      <c r="A56" s="5"/>
      <c r="B56" s="5"/>
      <c r="C56" s="5"/>
      <c r="D56" s="14" t="s">
        <v>164</v>
      </c>
      <c r="E56" s="20" t="s">
        <v>166</v>
      </c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10"/>
      <c r="BJ56" s="10"/>
      <c r="BK56" s="10"/>
      <c r="BL56" s="10"/>
      <c r="BM56" s="10"/>
      <c r="BN56" s="10">
        <f t="shared" si="0"/>
        <v>0</v>
      </c>
    </row>
    <row r="57" spans="1:66" x14ac:dyDescent="0.35">
      <c r="A57" s="5"/>
      <c r="B57" s="5"/>
      <c r="C57" s="5"/>
      <c r="D57" s="14" t="s">
        <v>165</v>
      </c>
      <c r="E57" s="20" t="s">
        <v>166</v>
      </c>
      <c r="F57" s="10">
        <v>9176970</v>
      </c>
      <c r="G57" s="10">
        <v>25240993</v>
      </c>
      <c r="H57" s="10">
        <v>4160268</v>
      </c>
      <c r="I57" s="10">
        <v>124855886</v>
      </c>
      <c r="J57" s="10">
        <v>20092245</v>
      </c>
      <c r="K57" s="10">
        <v>13306269</v>
      </c>
      <c r="L57" s="10">
        <v>16905147</v>
      </c>
      <c r="M57" s="10">
        <v>1767058</v>
      </c>
      <c r="N57" s="10">
        <v>2246034</v>
      </c>
      <c r="O57" s="10">
        <v>61328394</v>
      </c>
      <c r="P57" s="10">
        <v>15739474</v>
      </c>
      <c r="Q57" s="10">
        <v>888352</v>
      </c>
      <c r="R57" s="10">
        <v>123189455</v>
      </c>
      <c r="S57" s="10">
        <v>1347980</v>
      </c>
      <c r="T57" s="10">
        <v>142398187</v>
      </c>
      <c r="U57" s="10">
        <v>52460704</v>
      </c>
      <c r="V57" s="10">
        <v>19142290</v>
      </c>
      <c r="W57" s="10">
        <v>25317273</v>
      </c>
      <c r="X57" s="10">
        <v>16635503</v>
      </c>
      <c r="Y57" s="10">
        <v>34270057</v>
      </c>
      <c r="Z57" s="10">
        <v>11780861</v>
      </c>
      <c r="AA57" s="10">
        <v>52396306</v>
      </c>
      <c r="AB57" s="10">
        <v>31633850</v>
      </c>
      <c r="AC57" s="10">
        <v>852069</v>
      </c>
      <c r="AD57" s="10">
        <v>178055</v>
      </c>
      <c r="AE57" s="10">
        <v>1751027</v>
      </c>
      <c r="AF57" s="10">
        <v>507789</v>
      </c>
      <c r="AG57" s="10">
        <v>358179</v>
      </c>
      <c r="AH57" s="10">
        <v>418493</v>
      </c>
      <c r="AI57" s="10">
        <v>883152</v>
      </c>
      <c r="AJ57" s="10">
        <v>1490128</v>
      </c>
      <c r="AK57" s="10">
        <v>1007478</v>
      </c>
      <c r="AL57" s="10">
        <v>1036638</v>
      </c>
      <c r="AM57" s="10">
        <v>1810706</v>
      </c>
      <c r="AN57" s="10">
        <v>366494</v>
      </c>
      <c r="AO57" s="10">
        <v>4087672</v>
      </c>
      <c r="AP57" s="10">
        <v>2321428</v>
      </c>
      <c r="AQ57" s="10">
        <v>543431</v>
      </c>
      <c r="AR57" s="10">
        <v>457444</v>
      </c>
      <c r="AS57" s="10">
        <v>385729</v>
      </c>
      <c r="AT57" s="10">
        <v>499080</v>
      </c>
      <c r="AU57" s="10">
        <v>2218523</v>
      </c>
      <c r="AV57" s="10">
        <v>2124665</v>
      </c>
      <c r="AW57" s="10">
        <v>521620</v>
      </c>
      <c r="AX57" s="10">
        <v>1172151</v>
      </c>
      <c r="AY57" s="10">
        <v>12518016</v>
      </c>
      <c r="AZ57" s="10">
        <v>847672</v>
      </c>
      <c r="BA57" s="10">
        <v>616945</v>
      </c>
      <c r="BB57" s="10">
        <v>592774</v>
      </c>
      <c r="BC57" s="10">
        <v>231399</v>
      </c>
      <c r="BD57" s="10">
        <v>27481062</v>
      </c>
      <c r="BE57" s="10">
        <v>199394</v>
      </c>
      <c r="BF57" s="10">
        <v>1653288</v>
      </c>
      <c r="BG57" s="10">
        <v>112507</v>
      </c>
      <c r="BH57" s="10">
        <v>303171</v>
      </c>
      <c r="BI57" s="10">
        <v>1727304</v>
      </c>
      <c r="BJ57" s="10">
        <v>419051</v>
      </c>
      <c r="BK57" s="10">
        <v>87779868</v>
      </c>
      <c r="BL57" s="10">
        <v>50042762</v>
      </c>
      <c r="BM57" s="10">
        <v>13538164</v>
      </c>
      <c r="BN57" s="10">
        <f t="shared" si="0"/>
        <v>1029334884</v>
      </c>
    </row>
    <row r="58" spans="1:66" x14ac:dyDescent="0.35">
      <c r="A58" s="5"/>
      <c r="B58" s="5"/>
      <c r="C58" s="5"/>
      <c r="D58" s="5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  <c r="AO58" s="8"/>
      <c r="AP58" s="8"/>
      <c r="AQ58" s="8"/>
      <c r="AR58" s="8"/>
      <c r="AS58" s="8"/>
      <c r="AT58" s="8"/>
      <c r="AU58" s="8"/>
      <c r="AV58" s="8"/>
      <c r="AW58" s="8"/>
      <c r="AX58" s="8"/>
      <c r="AY58" s="8"/>
      <c r="AZ58" s="8"/>
      <c r="BA58" s="8"/>
      <c r="BB58" s="8"/>
      <c r="BC58" s="8"/>
      <c r="BD58" s="8"/>
      <c r="BE58" s="8"/>
      <c r="BF58" s="8"/>
      <c r="BG58" s="8"/>
      <c r="BH58" s="8"/>
      <c r="BI58" s="8"/>
      <c r="BJ58" s="8"/>
      <c r="BK58" s="8"/>
      <c r="BL58" s="8"/>
      <c r="BM58" s="8"/>
      <c r="BN58" s="8"/>
    </row>
  </sheetData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C7EABF-767D-4408-AB9B-EFE9305DE36A}">
  <dimension ref="A1:Q66"/>
  <sheetViews>
    <sheetView zoomScale="70" zoomScaleNormal="70" workbookViewId="0">
      <pane xSplit="5" ySplit="8" topLeftCell="F29" activePane="bottomRight" state="frozen"/>
      <selection pane="topRight" activeCell="H1" sqref="H1"/>
      <selection pane="bottomLeft" activeCell="A10" sqref="A10"/>
      <selection pane="bottomRight" activeCell="Q9" sqref="Q9:Q64"/>
    </sheetView>
  </sheetViews>
  <sheetFormatPr baseColWidth="10" defaultColWidth="11.3984375" defaultRowHeight="13.5" x14ac:dyDescent="0.35"/>
  <cols>
    <col min="1" max="3" width="1.73046875" style="2" customWidth="1"/>
    <col min="4" max="4" width="87.1328125" style="2" customWidth="1"/>
    <col min="5" max="5" width="1.73046875" style="5" customWidth="1"/>
    <col min="6" max="17" width="14.73046875" style="1" customWidth="1"/>
    <col min="18" max="16384" width="11.3984375" style="1"/>
  </cols>
  <sheetData>
    <row r="1" spans="1:17" ht="22.5" customHeight="1" x14ac:dyDescent="0.4">
      <c r="A1" s="11" t="s">
        <v>175</v>
      </c>
      <c r="B1" s="12"/>
      <c r="C1" s="12"/>
      <c r="D1" s="12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</row>
    <row r="2" spans="1:17" x14ac:dyDescent="0.35">
      <c r="A2" s="7" t="s">
        <v>190</v>
      </c>
      <c r="B2" s="7"/>
      <c r="C2" s="5"/>
      <c r="D2" s="5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</row>
    <row r="3" spans="1:17" x14ac:dyDescent="0.35">
      <c r="A3" s="5"/>
      <c r="B3" s="5"/>
      <c r="C3" s="5"/>
      <c r="D3" s="5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</row>
    <row r="4" spans="1:17" s="3" customFormat="1" ht="11.65" x14ac:dyDescent="0.35">
      <c r="A4" s="6"/>
      <c r="B4" s="6"/>
      <c r="C4" s="6"/>
      <c r="D4" s="6"/>
      <c r="E4" s="6"/>
      <c r="F4" s="26" t="s">
        <v>187</v>
      </c>
      <c r="G4" s="9" t="s">
        <v>1</v>
      </c>
      <c r="H4" s="9">
        <v>3008</v>
      </c>
      <c r="I4" s="9" t="s">
        <v>7</v>
      </c>
      <c r="J4" s="9" t="s">
        <v>11</v>
      </c>
      <c r="K4" s="9" t="s">
        <v>13</v>
      </c>
      <c r="L4" s="9" t="s">
        <v>18</v>
      </c>
      <c r="M4" s="9" t="s">
        <v>22</v>
      </c>
      <c r="N4" s="9" t="s">
        <v>58</v>
      </c>
      <c r="O4" s="9" t="s">
        <v>59</v>
      </c>
      <c r="P4" s="9" t="s">
        <v>60</v>
      </c>
      <c r="Q4" s="9"/>
    </row>
    <row r="5" spans="1:17" ht="40.5" x14ac:dyDescent="0.35">
      <c r="A5" s="5"/>
      <c r="B5" s="5"/>
      <c r="C5" s="5"/>
      <c r="D5" s="5"/>
      <c r="F5" s="13" t="s">
        <v>188</v>
      </c>
      <c r="G5" s="13" t="s">
        <v>61</v>
      </c>
      <c r="H5" s="13" t="s">
        <v>64</v>
      </c>
      <c r="I5" s="13" t="s">
        <v>67</v>
      </c>
      <c r="J5" s="13" t="s">
        <v>71</v>
      </c>
      <c r="K5" s="13" t="s">
        <v>73</v>
      </c>
      <c r="L5" s="13" t="s">
        <v>78</v>
      </c>
      <c r="M5" s="13" t="s">
        <v>82</v>
      </c>
      <c r="N5" s="13" t="s">
        <v>118</v>
      </c>
      <c r="O5" s="13" t="s">
        <v>119</v>
      </c>
      <c r="P5" s="13" t="s">
        <v>120</v>
      </c>
      <c r="Q5" s="13" t="s">
        <v>186</v>
      </c>
    </row>
    <row r="6" spans="1:17" x14ac:dyDescent="0.35">
      <c r="A6" s="5"/>
      <c r="B6" s="5"/>
      <c r="C6" s="5"/>
      <c r="D6" s="5"/>
      <c r="F6" s="17" t="s">
        <v>191</v>
      </c>
      <c r="G6" s="17" t="s">
        <v>191</v>
      </c>
      <c r="H6" s="17" t="s">
        <v>191</v>
      </c>
      <c r="I6" s="17" t="s">
        <v>191</v>
      </c>
      <c r="J6" s="17" t="s">
        <v>191</v>
      </c>
      <c r="K6" s="17" t="s">
        <v>191</v>
      </c>
      <c r="L6" s="17" t="s">
        <v>191</v>
      </c>
      <c r="M6" s="17" t="s">
        <v>191</v>
      </c>
      <c r="N6" s="17" t="s">
        <v>191</v>
      </c>
      <c r="O6" s="17" t="s">
        <v>191</v>
      </c>
      <c r="P6" s="17" t="s">
        <v>191</v>
      </c>
      <c r="Q6" s="17" t="s">
        <v>191</v>
      </c>
    </row>
    <row r="7" spans="1:17" x14ac:dyDescent="0.35">
      <c r="A7" s="5"/>
      <c r="B7" s="5"/>
      <c r="C7" s="5"/>
      <c r="D7" s="5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</row>
    <row r="8" spans="1:17" x14ac:dyDescent="0.35">
      <c r="A8" s="5"/>
      <c r="B8" s="5"/>
      <c r="C8" s="5"/>
      <c r="D8" s="5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</row>
    <row r="9" spans="1:17" x14ac:dyDescent="0.35">
      <c r="A9" s="5"/>
      <c r="B9" s="5"/>
      <c r="C9" s="5"/>
      <c r="D9" s="14" t="s">
        <v>121</v>
      </c>
      <c r="E9" s="24"/>
      <c r="F9" s="10">
        <v>868629497</v>
      </c>
      <c r="G9" s="10">
        <v>62923943</v>
      </c>
      <c r="H9" s="10">
        <v>217574723</v>
      </c>
      <c r="I9" s="10">
        <v>31896474</v>
      </c>
      <c r="J9" s="10">
        <v>50148850</v>
      </c>
      <c r="K9" s="10">
        <v>355627666</v>
      </c>
      <c r="L9" s="10">
        <v>58311578</v>
      </c>
      <c r="M9" s="10">
        <v>151959778</v>
      </c>
      <c r="N9" s="10">
        <v>155847435</v>
      </c>
      <c r="O9" s="10">
        <v>126805981</v>
      </c>
      <c r="P9" s="10">
        <v>69585455</v>
      </c>
      <c r="Q9" s="10">
        <f>SUM(G9:P9)</f>
        <v>1280681883</v>
      </c>
    </row>
    <row r="10" spans="1:17" x14ac:dyDescent="0.35">
      <c r="A10" s="5"/>
      <c r="B10" s="5"/>
      <c r="C10" s="5"/>
      <c r="D10" s="14" t="s">
        <v>122</v>
      </c>
      <c r="E10" s="24"/>
      <c r="F10" s="10">
        <v>1908426</v>
      </c>
      <c r="G10" s="10">
        <v>1627468</v>
      </c>
      <c r="H10" s="10">
        <v>14116350</v>
      </c>
      <c r="I10" s="10">
        <v>1632116</v>
      </c>
      <c r="J10" s="10">
        <v>12478622</v>
      </c>
      <c r="K10" s="10">
        <v>21858447</v>
      </c>
      <c r="L10" s="10">
        <v>1951366</v>
      </c>
      <c r="M10" s="10">
        <v>2591736</v>
      </c>
      <c r="N10" s="10">
        <v>3085742</v>
      </c>
      <c r="O10" s="10">
        <v>3697055</v>
      </c>
      <c r="P10" s="10">
        <v>775885</v>
      </c>
      <c r="Q10" s="10">
        <f t="shared" ref="Q10:Q64" si="0">SUM(G10:P10)</f>
        <v>63814787</v>
      </c>
    </row>
    <row r="11" spans="1:17" x14ac:dyDescent="0.35">
      <c r="A11" s="5"/>
      <c r="B11" s="5"/>
      <c r="C11" s="5"/>
      <c r="D11" s="14" t="s">
        <v>123</v>
      </c>
      <c r="E11" s="24"/>
      <c r="F11" s="10">
        <v>811248417</v>
      </c>
      <c r="G11" s="10">
        <v>61072349</v>
      </c>
      <c r="H11" s="10">
        <v>186221473</v>
      </c>
      <c r="I11" s="10">
        <v>28054509</v>
      </c>
      <c r="J11" s="10">
        <v>34365152</v>
      </c>
      <c r="K11" s="10">
        <v>330735185</v>
      </c>
      <c r="L11" s="10">
        <v>52597518</v>
      </c>
      <c r="M11" s="10">
        <v>141224043</v>
      </c>
      <c r="N11" s="10">
        <v>135434370</v>
      </c>
      <c r="O11" s="10">
        <v>117927281</v>
      </c>
      <c r="P11" s="10">
        <v>61887156</v>
      </c>
      <c r="Q11" s="10">
        <f t="shared" si="0"/>
        <v>1149519036</v>
      </c>
    </row>
    <row r="12" spans="1:17" x14ac:dyDescent="0.35">
      <c r="A12" s="5"/>
      <c r="B12" s="5"/>
      <c r="C12" s="5"/>
      <c r="D12" s="14" t="s">
        <v>124</v>
      </c>
      <c r="E12" s="24"/>
      <c r="F12" s="10">
        <v>55472654</v>
      </c>
      <c r="G12" s="10">
        <v>224127</v>
      </c>
      <c r="H12" s="10">
        <v>17236900</v>
      </c>
      <c r="I12" s="10">
        <v>2209849</v>
      </c>
      <c r="J12" s="10">
        <v>3305076</v>
      </c>
      <c r="K12" s="10">
        <v>3034034</v>
      </c>
      <c r="L12" s="10">
        <v>3762694</v>
      </c>
      <c r="M12" s="10">
        <v>8143999</v>
      </c>
      <c r="N12" s="10">
        <v>17327322</v>
      </c>
      <c r="O12" s="10">
        <v>5181645</v>
      </c>
      <c r="P12" s="10">
        <v>6922414</v>
      </c>
      <c r="Q12" s="10">
        <f t="shared" si="0"/>
        <v>67348060</v>
      </c>
    </row>
    <row r="13" spans="1:17" x14ac:dyDescent="0.35">
      <c r="A13" s="5"/>
      <c r="B13" s="5"/>
      <c r="C13" s="5"/>
      <c r="D13" s="14" t="s">
        <v>125</v>
      </c>
      <c r="E13" s="24"/>
      <c r="F13" s="10">
        <v>343210146</v>
      </c>
      <c r="G13" s="10">
        <v>16283217</v>
      </c>
      <c r="H13" s="10">
        <v>68330154</v>
      </c>
      <c r="I13" s="10">
        <v>7994631</v>
      </c>
      <c r="J13" s="10">
        <v>13654598</v>
      </c>
      <c r="K13" s="10">
        <v>69657162</v>
      </c>
      <c r="L13" s="10">
        <v>9938964</v>
      </c>
      <c r="M13" s="10">
        <v>46583344</v>
      </c>
      <c r="N13" s="10">
        <v>33600794</v>
      </c>
      <c r="O13" s="10">
        <v>15905614</v>
      </c>
      <c r="P13" s="10">
        <v>17899769</v>
      </c>
      <c r="Q13" s="10">
        <f t="shared" si="0"/>
        <v>299848247</v>
      </c>
    </row>
    <row r="14" spans="1:17" x14ac:dyDescent="0.35">
      <c r="A14" s="5"/>
      <c r="B14" s="5"/>
      <c r="C14" s="5"/>
      <c r="D14" s="14" t="s">
        <v>126</v>
      </c>
      <c r="E14" s="24"/>
      <c r="F14" s="10"/>
      <c r="G14" s="10"/>
      <c r="H14" s="10"/>
      <c r="I14" s="10"/>
      <c r="J14" s="10"/>
      <c r="K14" s="10">
        <v>88303</v>
      </c>
      <c r="L14" s="10"/>
      <c r="M14" s="10"/>
      <c r="N14" s="10"/>
      <c r="O14" s="10"/>
      <c r="P14" s="10"/>
      <c r="Q14" s="10">
        <f t="shared" si="0"/>
        <v>88303</v>
      </c>
    </row>
    <row r="15" spans="1:17" x14ac:dyDescent="0.35">
      <c r="A15" s="5"/>
      <c r="B15" s="5"/>
      <c r="C15" s="5"/>
      <c r="D15" s="14" t="s">
        <v>127</v>
      </c>
      <c r="E15" s="24"/>
      <c r="F15" s="10">
        <v>525419351</v>
      </c>
      <c r="G15" s="10">
        <v>46640727</v>
      </c>
      <c r="H15" s="10">
        <v>149244569</v>
      </c>
      <c r="I15" s="10">
        <v>23901843</v>
      </c>
      <c r="J15" s="10">
        <v>36494253</v>
      </c>
      <c r="K15" s="10">
        <v>285882201</v>
      </c>
      <c r="L15" s="10">
        <v>48372614</v>
      </c>
      <c r="M15" s="10">
        <v>105376434</v>
      </c>
      <c r="N15" s="10">
        <v>122246641</v>
      </c>
      <c r="O15" s="10">
        <v>110900367</v>
      </c>
      <c r="P15" s="10">
        <v>51685686</v>
      </c>
      <c r="Q15" s="10">
        <f t="shared" si="0"/>
        <v>980745335</v>
      </c>
    </row>
    <row r="16" spans="1:17" ht="14.25" customHeight="1" x14ac:dyDescent="0.35">
      <c r="A16" s="5"/>
      <c r="B16" s="5"/>
      <c r="C16" s="5"/>
      <c r="D16" s="14" t="s">
        <v>128</v>
      </c>
      <c r="E16" s="24"/>
      <c r="F16" s="10">
        <v>1360005</v>
      </c>
      <c r="G16" s="10">
        <v>489262</v>
      </c>
      <c r="H16" s="10">
        <v>28782401</v>
      </c>
      <c r="I16" s="10">
        <v>4127358</v>
      </c>
      <c r="J16" s="10">
        <v>606145</v>
      </c>
      <c r="K16" s="10">
        <v>3927631</v>
      </c>
      <c r="L16" s="10">
        <v>6379352</v>
      </c>
      <c r="M16" s="10">
        <v>962952</v>
      </c>
      <c r="N16" s="10">
        <v>16778925</v>
      </c>
      <c r="O16" s="10">
        <v>14828050</v>
      </c>
      <c r="P16" s="10">
        <v>1418605</v>
      </c>
      <c r="Q16" s="10">
        <f t="shared" si="0"/>
        <v>78300681</v>
      </c>
    </row>
    <row r="17" spans="1:17" x14ac:dyDescent="0.35">
      <c r="A17" s="5"/>
      <c r="B17" s="5"/>
      <c r="C17" s="5"/>
      <c r="D17" s="14" t="s">
        <v>176</v>
      </c>
      <c r="E17" s="24"/>
      <c r="F17" s="10">
        <v>24704713</v>
      </c>
      <c r="G17" s="10"/>
      <c r="H17" s="10">
        <v>10132958</v>
      </c>
      <c r="I17" s="10">
        <v>332270</v>
      </c>
      <c r="J17" s="10"/>
      <c r="K17" s="10">
        <v>-237793</v>
      </c>
      <c r="L17" s="10"/>
      <c r="M17" s="10"/>
      <c r="N17" s="10"/>
      <c r="O17" s="10"/>
      <c r="P17" s="10">
        <v>-17000</v>
      </c>
      <c r="Q17" s="10">
        <f t="shared" si="0"/>
        <v>10210435</v>
      </c>
    </row>
    <row r="18" spans="1:17" ht="14.25" customHeight="1" x14ac:dyDescent="0.35">
      <c r="A18" s="5"/>
      <c r="B18" s="5"/>
      <c r="C18" s="5"/>
      <c r="D18" s="14" t="s">
        <v>129</v>
      </c>
      <c r="E18" s="24"/>
      <c r="F18" s="10">
        <v>191273217</v>
      </c>
      <c r="G18" s="10">
        <v>11562979</v>
      </c>
      <c r="H18" s="10">
        <v>60209482</v>
      </c>
      <c r="I18" s="10">
        <v>8627800</v>
      </c>
      <c r="J18" s="10">
        <v>21096364</v>
      </c>
      <c r="K18" s="10">
        <v>79026377</v>
      </c>
      <c r="L18" s="10">
        <v>13633530</v>
      </c>
      <c r="M18" s="10">
        <v>46001223</v>
      </c>
      <c r="N18" s="10">
        <v>49423592</v>
      </c>
      <c r="O18" s="10">
        <v>37033154</v>
      </c>
      <c r="P18" s="10">
        <v>17434514</v>
      </c>
      <c r="Q18" s="10">
        <f t="shared" si="0"/>
        <v>344049015</v>
      </c>
    </row>
    <row r="19" spans="1:17" x14ac:dyDescent="0.35">
      <c r="A19" s="5"/>
      <c r="B19" s="5"/>
      <c r="C19" s="5"/>
      <c r="D19" s="14" t="s">
        <v>130</v>
      </c>
      <c r="E19" s="24"/>
      <c r="F19" s="10">
        <v>23606888</v>
      </c>
      <c r="G19" s="10">
        <v>856412</v>
      </c>
      <c r="H19" s="10">
        <v>4733094</v>
      </c>
      <c r="I19" s="10">
        <v>829659</v>
      </c>
      <c r="J19" s="10">
        <v>1269297</v>
      </c>
      <c r="K19" s="10">
        <v>6059256</v>
      </c>
      <c r="L19" s="10">
        <v>967411</v>
      </c>
      <c r="M19" s="10">
        <v>5991014</v>
      </c>
      <c r="N19" s="10">
        <v>2330285</v>
      </c>
      <c r="O19" s="10">
        <v>1491406</v>
      </c>
      <c r="P19" s="10">
        <v>907190</v>
      </c>
      <c r="Q19" s="10">
        <f t="shared" si="0"/>
        <v>25435024</v>
      </c>
    </row>
    <row r="20" spans="1:17" x14ac:dyDescent="0.35">
      <c r="A20" s="5"/>
      <c r="B20" s="5"/>
      <c r="C20" s="5"/>
      <c r="D20" s="14" t="s">
        <v>131</v>
      </c>
      <c r="E20" s="24"/>
      <c r="F20" s="10">
        <v>-1284494</v>
      </c>
      <c r="G20" s="10">
        <v>243023</v>
      </c>
      <c r="H20" s="10">
        <v>177237</v>
      </c>
      <c r="I20" s="10">
        <v>75759</v>
      </c>
      <c r="J20" s="10">
        <v>643799</v>
      </c>
      <c r="K20" s="10">
        <v>5911371</v>
      </c>
      <c r="L20" s="10">
        <v>103856</v>
      </c>
      <c r="M20" s="10">
        <v>384485</v>
      </c>
      <c r="N20" s="10">
        <v>922517</v>
      </c>
      <c r="O20" s="10">
        <v>547577</v>
      </c>
      <c r="P20" s="10">
        <v>1719956</v>
      </c>
      <c r="Q20" s="10">
        <f t="shared" si="0"/>
        <v>10729580</v>
      </c>
    </row>
    <row r="21" spans="1:17" x14ac:dyDescent="0.35">
      <c r="A21" s="5"/>
      <c r="B21" s="5"/>
      <c r="C21" s="5"/>
      <c r="D21" s="14" t="s">
        <v>123</v>
      </c>
      <c r="E21" s="24"/>
      <c r="F21" s="10">
        <v>-1303619</v>
      </c>
      <c r="G21" s="10"/>
      <c r="H21" s="10">
        <v>-833425</v>
      </c>
      <c r="I21" s="10">
        <v>-18634</v>
      </c>
      <c r="J21" s="10">
        <v>154532</v>
      </c>
      <c r="K21" s="10">
        <v>5893342</v>
      </c>
      <c r="L21" s="10">
        <v>102760</v>
      </c>
      <c r="M21" s="10">
        <v>228008</v>
      </c>
      <c r="N21" s="10"/>
      <c r="O21" s="10">
        <v>-45197</v>
      </c>
      <c r="P21" s="10"/>
      <c r="Q21" s="10">
        <f t="shared" si="0"/>
        <v>5481386</v>
      </c>
    </row>
    <row r="22" spans="1:17" x14ac:dyDescent="0.35">
      <c r="A22" s="5"/>
      <c r="B22" s="5"/>
      <c r="C22" s="5"/>
      <c r="D22" s="14" t="s">
        <v>132</v>
      </c>
      <c r="E22" s="24"/>
      <c r="F22" s="10">
        <v>19125</v>
      </c>
      <c r="G22" s="10">
        <v>243023</v>
      </c>
      <c r="H22" s="10">
        <v>1010662</v>
      </c>
      <c r="I22" s="10">
        <v>94393</v>
      </c>
      <c r="J22" s="10">
        <v>489267</v>
      </c>
      <c r="K22" s="10">
        <v>18030</v>
      </c>
      <c r="L22" s="10">
        <v>1095</v>
      </c>
      <c r="M22" s="10">
        <v>156477</v>
      </c>
      <c r="N22" s="10">
        <v>922517</v>
      </c>
      <c r="O22" s="10">
        <v>592774</v>
      </c>
      <c r="P22" s="10">
        <v>1719956</v>
      </c>
      <c r="Q22" s="10">
        <f t="shared" si="0"/>
        <v>5248194</v>
      </c>
    </row>
    <row r="23" spans="1:17" x14ac:dyDescent="0.35">
      <c r="A23" s="5"/>
      <c r="B23" s="5"/>
      <c r="C23" s="5"/>
      <c r="D23" s="14" t="s">
        <v>133</v>
      </c>
      <c r="E23" s="24"/>
      <c r="F23" s="10">
        <v>-128390</v>
      </c>
      <c r="G23" s="10">
        <v>-37288</v>
      </c>
      <c r="H23" s="10">
        <v>227310</v>
      </c>
      <c r="I23" s="10">
        <v>4376</v>
      </c>
      <c r="J23" s="10">
        <v>385027</v>
      </c>
      <c r="K23" s="10">
        <v>848468</v>
      </c>
      <c r="L23" s="10"/>
      <c r="M23" s="10">
        <v>1169378</v>
      </c>
      <c r="N23" s="10">
        <v>-252</v>
      </c>
      <c r="O23" s="10"/>
      <c r="P23" s="10"/>
      <c r="Q23" s="10">
        <f t="shared" si="0"/>
        <v>2597019</v>
      </c>
    </row>
    <row r="24" spans="1:17" x14ac:dyDescent="0.35">
      <c r="A24" s="5"/>
      <c r="B24" s="5"/>
      <c r="C24" s="5"/>
      <c r="D24" s="14" t="s">
        <v>134</v>
      </c>
      <c r="E24" s="24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>
        <f t="shared" si="0"/>
        <v>0</v>
      </c>
    </row>
    <row r="25" spans="1:17" x14ac:dyDescent="0.35">
      <c r="A25" s="5"/>
      <c r="B25" s="5"/>
      <c r="C25" s="5"/>
      <c r="D25" s="14" t="s">
        <v>135</v>
      </c>
      <c r="E25" s="24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>
        <f t="shared" si="0"/>
        <v>0</v>
      </c>
    </row>
    <row r="26" spans="1:17" x14ac:dyDescent="0.35">
      <c r="A26" s="5"/>
      <c r="B26" s="5"/>
      <c r="C26" s="5"/>
      <c r="D26" s="14" t="s">
        <v>136</v>
      </c>
      <c r="E26" s="24"/>
      <c r="F26" s="10">
        <v>-128390</v>
      </c>
      <c r="G26" s="10">
        <v>-37288</v>
      </c>
      <c r="H26" s="10">
        <v>227310</v>
      </c>
      <c r="I26" s="10">
        <v>4376</v>
      </c>
      <c r="J26" s="10">
        <v>385027</v>
      </c>
      <c r="K26" s="10">
        <v>848468</v>
      </c>
      <c r="L26" s="10"/>
      <c r="M26" s="10">
        <v>1169378</v>
      </c>
      <c r="N26" s="10">
        <v>-252</v>
      </c>
      <c r="O26" s="10"/>
      <c r="P26" s="10"/>
      <c r="Q26" s="10">
        <f t="shared" si="0"/>
        <v>2597019</v>
      </c>
    </row>
    <row r="27" spans="1:17" x14ac:dyDescent="0.35">
      <c r="A27" s="5"/>
      <c r="B27" s="5"/>
      <c r="C27" s="5"/>
      <c r="D27" s="14" t="s">
        <v>137</v>
      </c>
      <c r="E27" s="24"/>
      <c r="F27" s="10">
        <v>14002344</v>
      </c>
      <c r="G27" s="10">
        <v>31215</v>
      </c>
      <c r="H27" s="10"/>
      <c r="I27" s="10">
        <v>87594</v>
      </c>
      <c r="J27" s="10">
        <v>128102</v>
      </c>
      <c r="K27" s="10">
        <v>365755</v>
      </c>
      <c r="L27" s="10"/>
      <c r="M27" s="10">
        <v>5578536</v>
      </c>
      <c r="N27" s="10">
        <v>5555</v>
      </c>
      <c r="O27" s="10"/>
      <c r="P27" s="10">
        <v>-457108</v>
      </c>
      <c r="Q27" s="10">
        <f t="shared" si="0"/>
        <v>5739649</v>
      </c>
    </row>
    <row r="28" spans="1:17" x14ac:dyDescent="0.35">
      <c r="A28" s="5"/>
      <c r="B28" s="5"/>
      <c r="C28" s="5"/>
      <c r="D28" s="14" t="s">
        <v>134</v>
      </c>
      <c r="E28" s="24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>
        <f t="shared" si="0"/>
        <v>0</v>
      </c>
    </row>
    <row r="29" spans="1:17" x14ac:dyDescent="0.35">
      <c r="A29" s="5"/>
      <c r="B29" s="5"/>
      <c r="C29" s="5"/>
      <c r="D29" s="14" t="s">
        <v>135</v>
      </c>
      <c r="E29" s="24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>
        <f t="shared" si="0"/>
        <v>0</v>
      </c>
    </row>
    <row r="30" spans="1:17" x14ac:dyDescent="0.35">
      <c r="A30" s="5"/>
      <c r="B30" s="5"/>
      <c r="C30" s="5"/>
      <c r="D30" s="14" t="s">
        <v>136</v>
      </c>
      <c r="E30" s="24"/>
      <c r="F30" s="10">
        <v>14002344</v>
      </c>
      <c r="G30" s="10">
        <v>31215</v>
      </c>
      <c r="H30" s="10"/>
      <c r="I30" s="10">
        <v>87594</v>
      </c>
      <c r="J30" s="10">
        <v>128102</v>
      </c>
      <c r="K30" s="10">
        <v>365755</v>
      </c>
      <c r="L30" s="10"/>
      <c r="M30" s="10">
        <v>5578536</v>
      </c>
      <c r="N30" s="10">
        <v>5555</v>
      </c>
      <c r="O30" s="10"/>
      <c r="P30" s="10">
        <v>-457108</v>
      </c>
      <c r="Q30" s="10">
        <f t="shared" si="0"/>
        <v>5739649</v>
      </c>
    </row>
    <row r="31" spans="1:17" x14ac:dyDescent="0.35">
      <c r="A31" s="5"/>
      <c r="B31" s="5"/>
      <c r="C31" s="5"/>
      <c r="D31" s="14" t="s">
        <v>138</v>
      </c>
      <c r="E31" s="24"/>
      <c r="F31" s="10"/>
      <c r="G31" s="10"/>
      <c r="H31" s="10">
        <v>266343</v>
      </c>
      <c r="I31" s="10">
        <v>-217555</v>
      </c>
      <c r="J31" s="10"/>
      <c r="K31" s="10"/>
      <c r="L31" s="10">
        <v>33831</v>
      </c>
      <c r="M31" s="10"/>
      <c r="N31" s="10"/>
      <c r="O31" s="10"/>
      <c r="P31" s="10">
        <v>97504</v>
      </c>
      <c r="Q31" s="10">
        <f t="shared" si="0"/>
        <v>180123</v>
      </c>
    </row>
    <row r="32" spans="1:17" x14ac:dyDescent="0.35">
      <c r="A32" s="5"/>
      <c r="B32" s="5"/>
      <c r="C32" s="5"/>
      <c r="D32" s="14" t="s">
        <v>139</v>
      </c>
      <c r="E32" s="24"/>
      <c r="F32" s="10">
        <v>-106214</v>
      </c>
      <c r="G32" s="10">
        <v>-916</v>
      </c>
      <c r="H32" s="10">
        <v>-55006</v>
      </c>
      <c r="I32" s="10">
        <v>9438</v>
      </c>
      <c r="J32" s="10"/>
      <c r="K32" s="10">
        <v>-31723744</v>
      </c>
      <c r="L32" s="10">
        <v>-75030</v>
      </c>
      <c r="M32" s="10"/>
      <c r="N32" s="10"/>
      <c r="O32" s="10">
        <v>3287</v>
      </c>
      <c r="P32" s="10">
        <v>-561539</v>
      </c>
      <c r="Q32" s="10">
        <f t="shared" si="0"/>
        <v>-32403510</v>
      </c>
    </row>
    <row r="33" spans="1:17" x14ac:dyDescent="0.35">
      <c r="A33" s="5"/>
      <c r="B33" s="5"/>
      <c r="C33" s="5"/>
      <c r="D33" s="14" t="s">
        <v>140</v>
      </c>
      <c r="E33" s="24"/>
      <c r="F33" s="10">
        <v>-631661</v>
      </c>
      <c r="G33" s="10">
        <v>1559</v>
      </c>
      <c r="H33" s="10">
        <v>1154615</v>
      </c>
      <c r="I33" s="10">
        <v>105567</v>
      </c>
      <c r="J33" s="10">
        <v>54642</v>
      </c>
      <c r="K33" s="10">
        <v>23020</v>
      </c>
      <c r="L33" s="10">
        <v>74403</v>
      </c>
      <c r="M33" s="10">
        <v>91565</v>
      </c>
      <c r="N33" s="10">
        <v>220325</v>
      </c>
      <c r="O33" s="10">
        <v>229697</v>
      </c>
      <c r="P33" s="10">
        <v>121893</v>
      </c>
      <c r="Q33" s="10">
        <f t="shared" si="0"/>
        <v>2077286</v>
      </c>
    </row>
    <row r="34" spans="1:17" x14ac:dyDescent="0.35">
      <c r="A34" s="5"/>
      <c r="B34" s="5"/>
      <c r="C34" s="5"/>
      <c r="D34" s="14" t="s">
        <v>141</v>
      </c>
      <c r="E34" s="24"/>
      <c r="F34" s="10">
        <v>23709774</v>
      </c>
      <c r="G34" s="10">
        <v>2238090</v>
      </c>
      <c r="H34" s="10">
        <v>57230962</v>
      </c>
      <c r="I34" s="10">
        <v>1259393</v>
      </c>
      <c r="J34" s="10">
        <v>252974</v>
      </c>
      <c r="K34" s="10">
        <v>10334673</v>
      </c>
      <c r="L34" s="10">
        <v>2924922</v>
      </c>
      <c r="M34" s="10">
        <v>4169171</v>
      </c>
      <c r="N34" s="10">
        <v>2839456</v>
      </c>
      <c r="O34" s="10">
        <v>3142780</v>
      </c>
      <c r="P34" s="10">
        <v>2219819</v>
      </c>
      <c r="Q34" s="10">
        <f t="shared" si="0"/>
        <v>86612240</v>
      </c>
    </row>
    <row r="35" spans="1:17" x14ac:dyDescent="0.35">
      <c r="A35" s="5"/>
      <c r="B35" s="5"/>
      <c r="C35" s="5"/>
      <c r="D35" s="14" t="s">
        <v>142</v>
      </c>
      <c r="E35" s="24"/>
      <c r="F35" s="10">
        <v>26679893</v>
      </c>
      <c r="G35" s="10">
        <v>3928515</v>
      </c>
      <c r="H35" s="10">
        <v>43134740</v>
      </c>
      <c r="I35" s="10">
        <v>1331737</v>
      </c>
      <c r="J35" s="10">
        <v>2714360</v>
      </c>
      <c r="K35" s="10">
        <v>17092184</v>
      </c>
      <c r="L35" s="10">
        <v>5787477</v>
      </c>
      <c r="M35" s="10">
        <v>6708207</v>
      </c>
      <c r="N35" s="10">
        <v>12442497</v>
      </c>
      <c r="O35" s="10">
        <v>14782506</v>
      </c>
      <c r="P35" s="10">
        <v>2241576</v>
      </c>
      <c r="Q35" s="10">
        <f t="shared" si="0"/>
        <v>110163799</v>
      </c>
    </row>
    <row r="36" spans="1:17" x14ac:dyDescent="0.35">
      <c r="A36" s="5"/>
      <c r="B36" s="5"/>
      <c r="C36" s="5"/>
      <c r="D36" s="14" t="s">
        <v>143</v>
      </c>
      <c r="E36" s="24"/>
      <c r="F36" s="10">
        <v>12434298</v>
      </c>
      <c r="G36" s="10">
        <v>1530857</v>
      </c>
      <c r="H36" s="10">
        <v>13594355</v>
      </c>
      <c r="I36" s="10">
        <v>661152</v>
      </c>
      <c r="J36" s="10">
        <v>1439979</v>
      </c>
      <c r="K36" s="10">
        <v>10302000</v>
      </c>
      <c r="L36" s="10">
        <v>2548500</v>
      </c>
      <c r="M36" s="10">
        <v>5273443</v>
      </c>
      <c r="N36" s="10">
        <v>9085096</v>
      </c>
      <c r="O36" s="10">
        <v>11150000</v>
      </c>
      <c r="P36" s="10">
        <v>1126440</v>
      </c>
      <c r="Q36" s="10">
        <f t="shared" si="0"/>
        <v>56711822</v>
      </c>
    </row>
    <row r="37" spans="1:17" x14ac:dyDescent="0.35">
      <c r="A37" s="5"/>
      <c r="B37" s="5"/>
      <c r="C37" s="5"/>
      <c r="D37" s="14" t="s">
        <v>177</v>
      </c>
      <c r="E37" s="24"/>
      <c r="F37" s="10"/>
      <c r="G37" s="10"/>
      <c r="H37" s="10"/>
      <c r="I37" s="10"/>
      <c r="J37" s="10">
        <v>5548254</v>
      </c>
      <c r="K37" s="10">
        <v>114112881</v>
      </c>
      <c r="L37" s="10"/>
      <c r="M37" s="10"/>
      <c r="N37" s="10"/>
      <c r="O37" s="10"/>
      <c r="P37" s="10"/>
      <c r="Q37" s="10">
        <f t="shared" si="0"/>
        <v>119661135</v>
      </c>
    </row>
    <row r="38" spans="1:17" x14ac:dyDescent="0.35">
      <c r="A38" s="5"/>
      <c r="B38" s="5"/>
      <c r="C38" s="5"/>
      <c r="D38" s="14" t="s">
        <v>178</v>
      </c>
      <c r="E38" s="24"/>
      <c r="F38" s="10"/>
      <c r="G38" s="10"/>
      <c r="H38" s="10"/>
      <c r="I38" s="10"/>
      <c r="J38" s="10">
        <v>676537</v>
      </c>
      <c r="K38" s="10">
        <v>86835782</v>
      </c>
      <c r="L38" s="10"/>
      <c r="M38" s="10"/>
      <c r="N38" s="10"/>
      <c r="O38" s="10"/>
      <c r="P38" s="10"/>
      <c r="Q38" s="10">
        <f t="shared" si="0"/>
        <v>87512319</v>
      </c>
    </row>
    <row r="39" spans="1:17" x14ac:dyDescent="0.35">
      <c r="A39" s="5"/>
      <c r="B39" s="5"/>
      <c r="C39" s="5"/>
      <c r="D39" s="14" t="s">
        <v>145</v>
      </c>
      <c r="E39" s="24"/>
      <c r="F39" s="10">
        <v>374055920</v>
      </c>
      <c r="G39" s="10">
        <v>25853946</v>
      </c>
      <c r="H39" s="10">
        <v>92612065</v>
      </c>
      <c r="I39" s="10">
        <v>16353155</v>
      </c>
      <c r="J39" s="10">
        <v>35502365</v>
      </c>
      <c r="K39" s="10">
        <v>164968036</v>
      </c>
      <c r="L39" s="10">
        <v>27836568</v>
      </c>
      <c r="M39" s="10">
        <v>54274348</v>
      </c>
      <c r="N39" s="10">
        <v>66704721</v>
      </c>
      <c r="O39" s="10">
        <v>57032483</v>
      </c>
      <c r="P39" s="10">
        <v>41563197</v>
      </c>
      <c r="Q39" s="10">
        <f t="shared" si="0"/>
        <v>582700884</v>
      </c>
    </row>
    <row r="40" spans="1:17" x14ac:dyDescent="0.35">
      <c r="A40" s="5"/>
      <c r="B40" s="5"/>
      <c r="C40" s="5"/>
      <c r="D40" s="14" t="s">
        <v>146</v>
      </c>
      <c r="E40" s="24"/>
      <c r="F40" s="10">
        <v>239665377</v>
      </c>
      <c r="G40" s="10">
        <v>15312434</v>
      </c>
      <c r="H40" s="10">
        <v>51957869</v>
      </c>
      <c r="I40" s="10">
        <v>10222182</v>
      </c>
      <c r="J40" s="10">
        <v>20754568</v>
      </c>
      <c r="K40" s="10">
        <v>91625168</v>
      </c>
      <c r="L40" s="10">
        <v>16166523</v>
      </c>
      <c r="M40" s="10">
        <v>34666490</v>
      </c>
      <c r="N40" s="10">
        <v>41250100</v>
      </c>
      <c r="O40" s="10">
        <v>34556986</v>
      </c>
      <c r="P40" s="10">
        <v>24271646</v>
      </c>
      <c r="Q40" s="10">
        <f t="shared" si="0"/>
        <v>340783966</v>
      </c>
    </row>
    <row r="41" spans="1:17" x14ac:dyDescent="0.35">
      <c r="A41" s="5"/>
      <c r="B41" s="5"/>
      <c r="C41" s="5"/>
      <c r="D41" s="14" t="s">
        <v>147</v>
      </c>
      <c r="E41" s="24"/>
      <c r="F41" s="10">
        <v>134390543</v>
      </c>
      <c r="G41" s="10">
        <v>10541513</v>
      </c>
      <c r="H41" s="10">
        <v>40654196</v>
      </c>
      <c r="I41" s="10">
        <v>6130973</v>
      </c>
      <c r="J41" s="10">
        <v>14747798</v>
      </c>
      <c r="K41" s="10">
        <v>73342867</v>
      </c>
      <c r="L41" s="10">
        <v>11670045</v>
      </c>
      <c r="M41" s="10">
        <v>19607858</v>
      </c>
      <c r="N41" s="10">
        <v>25454621</v>
      </c>
      <c r="O41" s="10">
        <v>22475497</v>
      </c>
      <c r="P41" s="10">
        <v>17291551</v>
      </c>
      <c r="Q41" s="10">
        <f t="shared" si="0"/>
        <v>241916919</v>
      </c>
    </row>
    <row r="42" spans="1:17" x14ac:dyDescent="0.35">
      <c r="A42" s="5"/>
      <c r="B42" s="5"/>
      <c r="C42" s="5"/>
      <c r="D42" s="14" t="s">
        <v>148</v>
      </c>
      <c r="E42" s="24"/>
      <c r="F42" s="10">
        <v>44833091</v>
      </c>
      <c r="G42" s="10">
        <v>2544427</v>
      </c>
      <c r="H42" s="10">
        <v>7104996</v>
      </c>
      <c r="I42" s="10">
        <v>1582801</v>
      </c>
      <c r="J42" s="10">
        <v>5748420</v>
      </c>
      <c r="K42" s="10">
        <v>16406591</v>
      </c>
      <c r="L42" s="10">
        <v>2270971</v>
      </c>
      <c r="M42" s="10">
        <v>5295338</v>
      </c>
      <c r="N42" s="10">
        <v>4826240</v>
      </c>
      <c r="O42" s="10">
        <v>4829705</v>
      </c>
      <c r="P42" s="10">
        <v>2737063</v>
      </c>
      <c r="Q42" s="10">
        <f t="shared" si="0"/>
        <v>53346552</v>
      </c>
    </row>
    <row r="43" spans="1:17" x14ac:dyDescent="0.35">
      <c r="A43" s="5"/>
      <c r="B43" s="5"/>
      <c r="C43" s="5"/>
      <c r="D43" s="14" t="s">
        <v>149</v>
      </c>
      <c r="E43" s="24"/>
      <c r="F43" s="10">
        <v>-1164269</v>
      </c>
      <c r="G43" s="10">
        <v>498984</v>
      </c>
      <c r="H43" s="10">
        <v>1968884</v>
      </c>
      <c r="I43" s="10">
        <v>636218</v>
      </c>
      <c r="J43" s="10">
        <v>-209532</v>
      </c>
      <c r="K43" s="10">
        <v>18070110</v>
      </c>
      <c r="L43" s="10">
        <v>5264241</v>
      </c>
      <c r="M43" s="10">
        <v>32184809</v>
      </c>
      <c r="N43" s="10">
        <v>4938751</v>
      </c>
      <c r="O43" s="10">
        <v>276737</v>
      </c>
      <c r="P43" s="10">
        <v>40990</v>
      </c>
      <c r="Q43" s="10">
        <f t="shared" si="0"/>
        <v>63670192</v>
      </c>
    </row>
    <row r="44" spans="1:17" x14ac:dyDescent="0.35">
      <c r="A44" s="5"/>
      <c r="B44" s="5"/>
      <c r="C44" s="5"/>
      <c r="D44" s="14" t="s">
        <v>179</v>
      </c>
      <c r="E44" s="24"/>
      <c r="F44" s="10">
        <v>53050657</v>
      </c>
      <c r="G44" s="10">
        <v>7131475</v>
      </c>
      <c r="H44" s="10">
        <v>8806330</v>
      </c>
      <c r="I44" s="10">
        <v>-665465</v>
      </c>
      <c r="J44" s="10">
        <v>999862</v>
      </c>
      <c r="K44" s="10">
        <v>-5692452</v>
      </c>
      <c r="L44" s="10">
        <v>2111995</v>
      </c>
      <c r="M44" s="10">
        <v>2716917</v>
      </c>
      <c r="N44" s="10">
        <v>3387235</v>
      </c>
      <c r="O44" s="10">
        <v>34440274</v>
      </c>
      <c r="P44" s="10">
        <v>5063036</v>
      </c>
      <c r="Q44" s="10">
        <f t="shared" si="0"/>
        <v>58299207</v>
      </c>
    </row>
    <row r="45" spans="1:17" x14ac:dyDescent="0.35">
      <c r="A45" s="5"/>
      <c r="B45" s="5"/>
      <c r="C45" s="5"/>
      <c r="D45" s="14" t="s">
        <v>122</v>
      </c>
      <c r="E45" s="24"/>
      <c r="F45" s="10">
        <v>3573519</v>
      </c>
      <c r="G45" s="10">
        <v>-21031</v>
      </c>
      <c r="H45" s="10">
        <v>183830</v>
      </c>
      <c r="I45" s="10">
        <v>20910</v>
      </c>
      <c r="J45" s="10">
        <v>86327</v>
      </c>
      <c r="K45" s="10">
        <v>-11066877</v>
      </c>
      <c r="L45" s="10">
        <v>13942</v>
      </c>
      <c r="M45" s="10">
        <v>118142</v>
      </c>
      <c r="N45" s="10">
        <v>2797</v>
      </c>
      <c r="O45" s="10">
        <v>-57487</v>
      </c>
      <c r="P45" s="10">
        <v>7677</v>
      </c>
      <c r="Q45" s="10">
        <f t="shared" si="0"/>
        <v>-10711770</v>
      </c>
    </row>
    <row r="46" spans="1:17" x14ac:dyDescent="0.35">
      <c r="A46" s="5"/>
      <c r="B46" s="5"/>
      <c r="C46" s="5"/>
      <c r="D46" s="14" t="s">
        <v>123</v>
      </c>
      <c r="E46" s="24"/>
      <c r="F46" s="10">
        <v>49477138</v>
      </c>
      <c r="G46" s="10">
        <v>7152506</v>
      </c>
      <c r="H46" s="10">
        <v>8622500</v>
      </c>
      <c r="I46" s="10">
        <v>-686376</v>
      </c>
      <c r="J46" s="10">
        <v>913535</v>
      </c>
      <c r="K46" s="10">
        <v>5374425</v>
      </c>
      <c r="L46" s="10">
        <v>2098053</v>
      </c>
      <c r="M46" s="10">
        <v>2598776</v>
      </c>
      <c r="N46" s="10">
        <v>3384438</v>
      </c>
      <c r="O46" s="10">
        <v>34497761</v>
      </c>
      <c r="P46" s="10">
        <v>5055359</v>
      </c>
      <c r="Q46" s="10">
        <f t="shared" si="0"/>
        <v>69010977</v>
      </c>
    </row>
    <row r="47" spans="1:17" x14ac:dyDescent="0.35">
      <c r="A47" s="5"/>
      <c r="B47" s="5"/>
      <c r="C47" s="5"/>
      <c r="D47" s="14" t="s">
        <v>180</v>
      </c>
      <c r="E47" s="24"/>
      <c r="F47" s="10"/>
      <c r="G47" s="10"/>
      <c r="H47" s="10">
        <v>6667</v>
      </c>
      <c r="I47" s="10"/>
      <c r="J47" s="10"/>
      <c r="K47" s="10"/>
      <c r="L47" s="10"/>
      <c r="M47" s="10">
        <v>-48460</v>
      </c>
      <c r="N47" s="10"/>
      <c r="O47" s="10">
        <v>341503</v>
      </c>
      <c r="P47" s="10">
        <v>-245</v>
      </c>
      <c r="Q47" s="10">
        <f t="shared" si="0"/>
        <v>299465</v>
      </c>
    </row>
    <row r="48" spans="1:17" x14ac:dyDescent="0.35">
      <c r="A48" s="5"/>
      <c r="B48" s="5"/>
      <c r="C48" s="5"/>
      <c r="D48" s="14" t="s">
        <v>154</v>
      </c>
      <c r="E48" s="24"/>
      <c r="F48" s="10">
        <v>-969260</v>
      </c>
      <c r="G48" s="10">
        <v>190708</v>
      </c>
      <c r="H48" s="10">
        <v>15548</v>
      </c>
      <c r="I48" s="10"/>
      <c r="J48" s="10"/>
      <c r="K48" s="10">
        <v>84158</v>
      </c>
      <c r="L48" s="10">
        <v>-2067</v>
      </c>
      <c r="M48" s="10">
        <v>57290</v>
      </c>
      <c r="N48" s="10"/>
      <c r="O48" s="10"/>
      <c r="P48" s="10">
        <v>14000</v>
      </c>
      <c r="Q48" s="10">
        <f t="shared" si="0"/>
        <v>359637</v>
      </c>
    </row>
    <row r="49" spans="1:17" x14ac:dyDescent="0.35">
      <c r="A49" s="5"/>
      <c r="B49" s="5"/>
      <c r="C49" s="5"/>
      <c r="D49" s="14" t="s">
        <v>155</v>
      </c>
      <c r="E49" s="24"/>
      <c r="F49" s="10">
        <v>-534476</v>
      </c>
      <c r="G49" s="10">
        <v>190844</v>
      </c>
      <c r="H49" s="10">
        <v>15548</v>
      </c>
      <c r="I49" s="10"/>
      <c r="J49" s="10"/>
      <c r="K49" s="10">
        <v>-78472</v>
      </c>
      <c r="L49" s="10">
        <v>-2067</v>
      </c>
      <c r="M49" s="10">
        <v>57290</v>
      </c>
      <c r="N49" s="10"/>
      <c r="O49" s="10"/>
      <c r="P49" s="10">
        <v>14000</v>
      </c>
      <c r="Q49" s="10">
        <f t="shared" si="0"/>
        <v>197143</v>
      </c>
    </row>
    <row r="50" spans="1:17" x14ac:dyDescent="0.35">
      <c r="A50" s="5"/>
      <c r="B50" s="5"/>
      <c r="C50" s="5"/>
      <c r="D50" s="14" t="s">
        <v>156</v>
      </c>
      <c r="E50" s="24"/>
      <c r="F50" s="10">
        <v>-418398</v>
      </c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>
        <f t="shared" si="0"/>
        <v>0</v>
      </c>
    </row>
    <row r="51" spans="1:17" s="8" customFormat="1" x14ac:dyDescent="0.35">
      <c r="A51" s="5"/>
      <c r="B51" s="5"/>
      <c r="C51" s="5"/>
      <c r="D51" s="14" t="s">
        <v>157</v>
      </c>
      <c r="E51" s="24"/>
      <c r="F51" s="10">
        <v>-16385</v>
      </c>
      <c r="G51" s="10">
        <v>-136</v>
      </c>
      <c r="H51" s="10"/>
      <c r="I51" s="10"/>
      <c r="J51" s="10"/>
      <c r="K51" s="10">
        <v>162629</v>
      </c>
      <c r="L51" s="10"/>
      <c r="M51" s="10"/>
      <c r="N51" s="10"/>
      <c r="O51" s="10"/>
      <c r="P51" s="10"/>
      <c r="Q51" s="10">
        <f t="shared" si="0"/>
        <v>162493</v>
      </c>
    </row>
    <row r="52" spans="1:17" s="8" customFormat="1" x14ac:dyDescent="0.35">
      <c r="A52" s="5"/>
      <c r="B52" s="5"/>
      <c r="C52" s="5"/>
      <c r="D52" s="14" t="s">
        <v>158</v>
      </c>
      <c r="E52" s="24"/>
      <c r="F52" s="10">
        <v>-4658270</v>
      </c>
      <c r="G52" s="10">
        <v>49581</v>
      </c>
      <c r="H52" s="10">
        <v>157701</v>
      </c>
      <c r="I52" s="10">
        <v>11203</v>
      </c>
      <c r="J52" s="10">
        <v>241567</v>
      </c>
      <c r="K52" s="10">
        <v>589131</v>
      </c>
      <c r="L52" s="10">
        <v>-38172</v>
      </c>
      <c r="M52" s="10">
        <v>-164571</v>
      </c>
      <c r="N52" s="10">
        <v>-142032</v>
      </c>
      <c r="O52" s="10">
        <v>174734</v>
      </c>
      <c r="P52" s="10"/>
      <c r="Q52" s="10">
        <f t="shared" si="0"/>
        <v>879142</v>
      </c>
    </row>
    <row r="53" spans="1:17" s="8" customFormat="1" x14ac:dyDescent="0.35">
      <c r="A53" s="5"/>
      <c r="B53" s="5"/>
      <c r="C53" s="5"/>
      <c r="D53" s="14" t="s">
        <v>159</v>
      </c>
      <c r="E53" s="25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>
        <f t="shared" si="0"/>
        <v>0</v>
      </c>
    </row>
    <row r="54" spans="1:17" s="8" customFormat="1" x14ac:dyDescent="0.35">
      <c r="A54" s="5"/>
      <c r="B54" s="5"/>
      <c r="C54" s="5"/>
      <c r="D54" s="14" t="s">
        <v>160</v>
      </c>
      <c r="E54" s="25"/>
      <c r="F54" s="10">
        <v>3146930</v>
      </c>
      <c r="G54" s="10">
        <v>535571</v>
      </c>
      <c r="H54" s="10">
        <v>1109220</v>
      </c>
      <c r="I54" s="10">
        <v>236359</v>
      </c>
      <c r="J54" s="10">
        <v>237002</v>
      </c>
      <c r="K54" s="10">
        <v>6078943</v>
      </c>
      <c r="L54" s="10">
        <v>334560</v>
      </c>
      <c r="M54" s="10">
        <v>260996</v>
      </c>
      <c r="N54" s="10">
        <v>1107121</v>
      </c>
      <c r="O54" s="10">
        <v>2326462</v>
      </c>
      <c r="P54" s="10">
        <v>-5583378</v>
      </c>
      <c r="Q54" s="10">
        <f t="shared" si="0"/>
        <v>6642856</v>
      </c>
    </row>
    <row r="55" spans="1:17" s="8" customFormat="1" x14ac:dyDescent="0.35">
      <c r="A55" s="5"/>
      <c r="B55" s="5"/>
      <c r="C55" s="5"/>
      <c r="D55" s="14" t="s">
        <v>161</v>
      </c>
      <c r="E55" s="5"/>
      <c r="F55" s="10">
        <v>256714385</v>
      </c>
      <c r="G55" s="10">
        <v>20749334</v>
      </c>
      <c r="H55" s="10">
        <v>150255468</v>
      </c>
      <c r="I55" s="10">
        <v>18493301</v>
      </c>
      <c r="J55" s="10">
        <v>18986819</v>
      </c>
      <c r="K55" s="10">
        <v>171315251</v>
      </c>
      <c r="L55" s="10">
        <v>27507270</v>
      </c>
      <c r="M55" s="10">
        <v>56650705</v>
      </c>
      <c r="N55" s="10">
        <v>98772120</v>
      </c>
      <c r="O55" s="10">
        <v>55991495</v>
      </c>
      <c r="P55" s="10">
        <v>15512147</v>
      </c>
      <c r="Q55" s="10">
        <f t="shared" si="0"/>
        <v>634233910</v>
      </c>
    </row>
    <row r="56" spans="1:17" x14ac:dyDescent="0.35">
      <c r="A56" s="5"/>
      <c r="B56" s="5"/>
      <c r="C56" s="5"/>
      <c r="D56" s="14" t="s">
        <v>162</v>
      </c>
      <c r="F56" s="10">
        <v>64004785</v>
      </c>
      <c r="G56" s="10">
        <v>2988139</v>
      </c>
      <c r="H56" s="10">
        <v>12839482</v>
      </c>
      <c r="I56" s="10">
        <v>1404493</v>
      </c>
      <c r="J56" s="10">
        <v>3539631</v>
      </c>
      <c r="K56" s="10">
        <v>27105046</v>
      </c>
      <c r="L56" s="10">
        <v>4270394</v>
      </c>
      <c r="M56" s="10">
        <v>9952840</v>
      </c>
      <c r="N56" s="10">
        <v>10992252</v>
      </c>
      <c r="O56" s="10">
        <v>7246805</v>
      </c>
      <c r="P56" s="10">
        <v>1976983</v>
      </c>
      <c r="Q56" s="10">
        <f t="shared" si="0"/>
        <v>82316065</v>
      </c>
    </row>
    <row r="57" spans="1:17" x14ac:dyDescent="0.35">
      <c r="A57" s="5"/>
      <c r="B57" s="5"/>
      <c r="C57" s="5"/>
      <c r="D57" s="14" t="s">
        <v>163</v>
      </c>
      <c r="F57" s="10">
        <v>192709600</v>
      </c>
      <c r="G57" s="10">
        <v>17761194</v>
      </c>
      <c r="H57" s="10">
        <v>137415986</v>
      </c>
      <c r="I57" s="10">
        <v>17088808</v>
      </c>
      <c r="J57" s="10">
        <v>15447189</v>
      </c>
      <c r="K57" s="10">
        <v>144210205</v>
      </c>
      <c r="L57" s="10">
        <v>23236876</v>
      </c>
      <c r="M57" s="10">
        <v>46697865</v>
      </c>
      <c r="N57" s="10">
        <v>87779868</v>
      </c>
      <c r="O57" s="10">
        <v>48744691</v>
      </c>
      <c r="P57" s="10">
        <v>13535164</v>
      </c>
      <c r="Q57" s="10">
        <f t="shared" si="0"/>
        <v>551917846</v>
      </c>
    </row>
    <row r="58" spans="1:17" x14ac:dyDescent="0.35">
      <c r="A58" s="5"/>
      <c r="B58" s="5"/>
      <c r="C58" s="5"/>
      <c r="D58" s="14" t="s">
        <v>164</v>
      </c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>
        <f t="shared" si="0"/>
        <v>0</v>
      </c>
    </row>
    <row r="59" spans="1:17" x14ac:dyDescent="0.35">
      <c r="A59" s="5"/>
      <c r="B59" s="5"/>
      <c r="C59" s="5"/>
      <c r="D59" s="14" t="s">
        <v>165</v>
      </c>
      <c r="F59" s="10">
        <v>192709600</v>
      </c>
      <c r="G59" s="10">
        <v>17761194</v>
      </c>
      <c r="H59" s="10">
        <v>137415986</v>
      </c>
      <c r="I59" s="10">
        <v>17088808</v>
      </c>
      <c r="J59" s="10">
        <v>15447189</v>
      </c>
      <c r="K59" s="10">
        <v>144210205</v>
      </c>
      <c r="L59" s="10">
        <v>23236876</v>
      </c>
      <c r="M59" s="10">
        <v>46697865</v>
      </c>
      <c r="N59" s="10">
        <v>87779868</v>
      </c>
      <c r="O59" s="10">
        <v>48744691</v>
      </c>
      <c r="P59" s="10">
        <v>13535164</v>
      </c>
      <c r="Q59" s="10">
        <f t="shared" si="0"/>
        <v>551917846</v>
      </c>
    </row>
    <row r="60" spans="1:17" x14ac:dyDescent="0.35">
      <c r="A60" s="5"/>
      <c r="B60" s="5"/>
      <c r="C60" s="5"/>
      <c r="D60" s="14" t="s">
        <v>181</v>
      </c>
      <c r="F60" s="10"/>
      <c r="G60" s="10">
        <v>-714</v>
      </c>
      <c r="H60" s="10"/>
      <c r="I60" s="10"/>
      <c r="J60" s="10">
        <v>-10756</v>
      </c>
      <c r="K60" s="10">
        <v>16034</v>
      </c>
      <c r="L60" s="10">
        <v>21612</v>
      </c>
      <c r="M60" s="10"/>
      <c r="N60" s="10"/>
      <c r="O60" s="10"/>
      <c r="P60" s="10"/>
      <c r="Q60" s="10">
        <f t="shared" si="0"/>
        <v>26176</v>
      </c>
    </row>
    <row r="61" spans="1:17" x14ac:dyDescent="0.35">
      <c r="A61" s="5"/>
      <c r="B61" s="5"/>
      <c r="C61" s="5"/>
      <c r="D61" s="14" t="s">
        <v>182</v>
      </c>
      <c r="F61" s="10">
        <v>192709600</v>
      </c>
      <c r="G61" s="10">
        <v>17761908</v>
      </c>
      <c r="H61" s="10">
        <v>137415986</v>
      </c>
      <c r="I61" s="10">
        <v>17088808</v>
      </c>
      <c r="J61" s="10">
        <v>15457945</v>
      </c>
      <c r="K61" s="10">
        <v>144194171</v>
      </c>
      <c r="L61" s="10">
        <v>23215264</v>
      </c>
      <c r="M61" s="10">
        <v>46697865</v>
      </c>
      <c r="N61" s="10">
        <v>87779868</v>
      </c>
      <c r="O61" s="10">
        <v>48744691</v>
      </c>
      <c r="P61" s="10">
        <v>13535164</v>
      </c>
      <c r="Q61" s="10">
        <f t="shared" si="0"/>
        <v>551891670</v>
      </c>
    </row>
    <row r="62" spans="1:17" x14ac:dyDescent="0.35">
      <c r="A62" s="5"/>
      <c r="B62" s="5"/>
      <c r="C62" s="5"/>
      <c r="D62" s="14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>
        <f t="shared" si="0"/>
        <v>0</v>
      </c>
    </row>
    <row r="63" spans="1:17" x14ac:dyDescent="0.35">
      <c r="A63" s="5"/>
      <c r="B63" s="5"/>
      <c r="C63" s="5"/>
      <c r="D63" s="14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>
        <f t="shared" si="0"/>
        <v>0</v>
      </c>
    </row>
    <row r="64" spans="1:17" x14ac:dyDescent="0.35">
      <c r="A64" s="5"/>
      <c r="B64" s="5"/>
      <c r="C64" s="5"/>
      <c r="D64" s="14" t="s">
        <v>183</v>
      </c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>
        <f t="shared" si="0"/>
        <v>0</v>
      </c>
    </row>
    <row r="65" spans="1:17" x14ac:dyDescent="0.35">
      <c r="A65" s="5"/>
      <c r="B65" s="5"/>
      <c r="C65" s="5"/>
      <c r="D65" s="14" t="s">
        <v>184</v>
      </c>
      <c r="F65" s="10">
        <v>363796689</v>
      </c>
      <c r="G65" s="10">
        <v>26841148</v>
      </c>
      <c r="H65" s="10"/>
      <c r="I65" s="10">
        <v>16085050</v>
      </c>
      <c r="J65" s="10">
        <v>29489988</v>
      </c>
      <c r="K65" s="10">
        <v>173957222</v>
      </c>
      <c r="L65" s="10">
        <v>28438537</v>
      </c>
      <c r="M65" s="10">
        <v>69038569</v>
      </c>
      <c r="N65" s="10">
        <v>83176324</v>
      </c>
      <c r="O65" s="10">
        <v>68845422</v>
      </c>
      <c r="P65" s="10">
        <v>34923363</v>
      </c>
      <c r="Q65" s="10"/>
    </row>
    <row r="66" spans="1:17" x14ac:dyDescent="0.35">
      <c r="A66" s="5"/>
      <c r="B66" s="5"/>
      <c r="C66" s="5"/>
      <c r="D66" s="5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</row>
  </sheetData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"/>
  <sheetViews>
    <sheetView workbookViewId="0"/>
  </sheetViews>
  <sheetFormatPr baseColWidth="10" defaultRowHeight="14.25" x14ac:dyDescent="0.45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"/>
  <sheetViews>
    <sheetView workbookViewId="0"/>
  </sheetViews>
  <sheetFormatPr baseColWidth="10" defaultRowHeight="14.25" x14ac:dyDescent="0.4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Presentación</vt:lpstr>
      <vt:lpstr>MARZO 2026 - INDIVIDUAL</vt:lpstr>
      <vt:lpstr>MARZO 2026 - CONSOLIDADO</vt:lpstr>
      <vt:lpstr>JUNIO 2026 - INDIVIDUAL</vt:lpstr>
      <vt:lpstr>JUNIO 2026 - CONSOLIDADO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U0U0796</dc:creator>
  <cp:lastModifiedBy>Roberto Muñoz Benet</cp:lastModifiedBy>
  <dcterms:created xsi:type="dcterms:W3CDTF">2016-07-27T06:52:02Z</dcterms:created>
  <dcterms:modified xsi:type="dcterms:W3CDTF">2026-09-18T13:23:04Z</dcterms:modified>
</cp:coreProperties>
</file>